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tabRatio="584" activeTab="0"/>
  </bookViews>
  <sheets>
    <sheet name="Plan de Trabajo SST -ISER 2022" sheetId="1" r:id="rId1"/>
  </sheets>
  <definedNames>
    <definedName name="_xlnm.Print_Area" localSheetId="0">'Plan de Trabajo SST -ISER 2022'!$B$1:$AI$44</definedName>
    <definedName name="_xlnm.Print_Titles" localSheetId="0">'Plan de Trabajo SST -ISER 2022'!$1:$4</definedName>
  </definedNames>
  <calcPr fullCalcOnLoad="1"/>
</workbook>
</file>

<file path=xl/sharedStrings.xml><?xml version="1.0" encoding="utf-8"?>
<sst xmlns="http://schemas.openxmlformats.org/spreadsheetml/2006/main" count="190" uniqueCount="84">
  <si>
    <t>OBJETIVO</t>
  </si>
  <si>
    <t>P</t>
  </si>
  <si>
    <t>E</t>
  </si>
  <si>
    <t>META</t>
  </si>
  <si>
    <t>% COBERTURA DEL PROGRAMA</t>
  </si>
  <si>
    <t>ACTIVIDAD</t>
  </si>
  <si>
    <t xml:space="preserve">Responsable (s) </t>
  </si>
  <si>
    <t>OBSERVACIONES</t>
  </si>
  <si>
    <t>Total Actividades</t>
  </si>
  <si>
    <t>JULIO</t>
  </si>
  <si>
    <t>AGOSTO</t>
  </si>
  <si>
    <t>SEPTIEMBRE</t>
  </si>
  <si>
    <t>OCTUBRE</t>
  </si>
  <si>
    <t>NOVIEMBRE</t>
  </si>
  <si>
    <t>ENERO</t>
  </si>
  <si>
    <t>FEBRERO</t>
  </si>
  <si>
    <t>MARZO</t>
  </si>
  <si>
    <t>ABRIL</t>
  </si>
  <si>
    <t>MAYO</t>
  </si>
  <si>
    <t>JUNIO</t>
  </si>
  <si>
    <t>DICIEMBRE</t>
  </si>
  <si>
    <t>PLAN DE TRABAJO PARA LA IMPLEMENTACION DEL SISTEMA DE GESTION DE SEGURIDAD Y SALUD EN EL TRABAJO</t>
  </si>
  <si>
    <t xml:space="preserve">SEGUIMIENTO </t>
  </si>
  <si>
    <t>ACTIVIDADES PROGRAMADAS</t>
  </si>
  <si>
    <t>% CUMPLIMIENTO MENSUAL</t>
  </si>
  <si>
    <t>TIPO DE INDICADOR</t>
  </si>
  <si>
    <t>NOMBRE INDICADOR</t>
  </si>
  <si>
    <t>FÓRMULA DE CÁLCULO</t>
  </si>
  <si>
    <t>Proceso</t>
  </si>
  <si>
    <t>Cumplimiento del Plan de Trabajo Anual en SST</t>
  </si>
  <si>
    <t>N° de Actividades Ejecutadas  /  N° de Actividades de Programa das  * 100</t>
  </si>
  <si>
    <t>RESPONSABLE</t>
  </si>
  <si>
    <t>Responsables del SG-SST</t>
  </si>
  <si>
    <t>FRECUENCIA DE MEDICIÓN</t>
  </si>
  <si>
    <t>INTERPRETACIÓN</t>
  </si>
  <si>
    <t xml:space="preserve"> % de actividades cumplidas del Plan de Trabajo Anual</t>
  </si>
  <si>
    <t>Mensual</t>
  </si>
  <si>
    <t>SISTEMA DE GESTION DE SEGURIDAD Y SALUD EN EL TRABAJO</t>
  </si>
  <si>
    <t>PLAN DE TRABAJO ANUAL</t>
  </si>
  <si>
    <t>TOTAL ACTIVIDADES PROGRAMADAS</t>
  </si>
  <si>
    <t>INSTITUTO SUPERIOR DE EDUCACION RURAL</t>
  </si>
  <si>
    <t>Documentar, Implementar y mantener las actividades del Sistema de Gestión de Seguridad y Salud en el Trabajo de Acuerdo a lo establecido en la Ley 1562 de 2012, Decreto 1072 de 2015,  con el fin de garantizar la disminución de los accidentes de trabajo y enfermedad laboral en el Instituto Superior de Educacion Rural-ISER</t>
  </si>
  <si>
    <t>CRONOGRAMA ENERO 2022- DICIEMBRE 2022</t>
  </si>
  <si>
    <t xml:space="preserve">Líder del SG SST </t>
  </si>
  <si>
    <t xml:space="preserve">Lider de SGSST </t>
  </si>
  <si>
    <t>RECURSOS</t>
  </si>
  <si>
    <t>Actualizacion y formalizacion de la politica de SST del instituto</t>
  </si>
  <si>
    <t>HUMANO</t>
  </si>
  <si>
    <t>TECNOLOGICO</t>
  </si>
  <si>
    <t>FINANCIERO</t>
  </si>
  <si>
    <t>INFRAESTRUCTURA/ EPP</t>
  </si>
  <si>
    <t>X</t>
  </si>
  <si>
    <t>Identificacion, evaluacion y valoracion de riesgos y peligros del instituto en todas las areas de trabajo</t>
  </si>
  <si>
    <t>Identificar controles para riesgos y peligros en todas las areas de trabajo</t>
  </si>
  <si>
    <t>Socializar la politica y objetivos de SST a todos los grupos de valor e interes</t>
  </si>
  <si>
    <t>Socializar matriz de riesgos y peligros al grupo de valor e interes</t>
  </si>
  <si>
    <t>Realizar examenes laborales de ingreso , egreso y periodicos a los funcionarios del Instituto</t>
  </si>
  <si>
    <t>Diseñar e implementar los programas requeridos para el SGSST del Instituto</t>
  </si>
  <si>
    <t xml:space="preserve">Desarrollar procesos de capacitacion en SST a grupos de valor e interes necesarios </t>
  </si>
  <si>
    <t xml:space="preserve">Desarrollar acciones de sensibilizacion que fomenten la cultura de SST y cumplimiento normativo </t>
  </si>
  <si>
    <t>Desarrollar inspecciones planeadas por el instituto ,con el proposito de cumplir con los lineamiento de SST</t>
  </si>
  <si>
    <t>Realizar seguimiento al cumplimiento de los lineamientos del protocolo de bioseguridad definidos por el instituto</t>
  </si>
  <si>
    <t>Definir los protocolos de Bioseguridad para el desarrollo de las actividades administrativas y misionales del instituto</t>
  </si>
  <si>
    <t>Implemenrtar los  protocolos de Bioseguridad para el desarrollo de las actividades administrativas y misionales del instituto</t>
  </si>
  <si>
    <t>Realizar seguimiento a la accidentalidad laboral y enfermedaes de trabajo de los trabajadores del instituto</t>
  </si>
  <si>
    <t>Identificar las causas del ausentismo laboral del instituto</t>
  </si>
  <si>
    <t>Realizar seguimiento, monitoreo y control al SGSST del instituto</t>
  </si>
  <si>
    <t>Evaluar la eficacia del SGSST del instituto</t>
  </si>
  <si>
    <t>Desarrollar estrategias para reducir el indice del ausentismo laboral de los trabajadores del instituto</t>
  </si>
  <si>
    <t>No.</t>
  </si>
  <si>
    <t>Alta direccion y Líder del SG SST</t>
  </si>
  <si>
    <t>Lider de SGSST , Apoyo SST</t>
  </si>
  <si>
    <t>Líder del SG SST, Medico Laboral</t>
  </si>
  <si>
    <t>Profesional Especializado de Direccionamiento Estrategico, Lider de SGSST, Apoto SIG, Apoyo SST</t>
  </si>
  <si>
    <t>Lider de SGSST , Apoyo SST, Profesional Universitario de comunicación</t>
  </si>
  <si>
    <t>Líder del SG SST, Alta direccion</t>
  </si>
  <si>
    <t>Consolidar  la matriz legal del SGSST del instituto</t>
  </si>
  <si>
    <t>Realizar seguimiento a la matriz de riesgos y peligros del instituto</t>
  </si>
  <si>
    <t>Realizar seguimiento a la matriz legal de SGSST del instituto</t>
  </si>
  <si>
    <t>TOTAL ACTIVIDADES EJECUTADAS</t>
  </si>
  <si>
    <t>% DE EJECUCION</t>
  </si>
  <si>
    <t>Aplicar la bateria de riesgo Psicosocial a los trabajadores del Instituto Superior</t>
  </si>
  <si>
    <t>Líder del SG SST, Psicologo laboral</t>
  </si>
  <si>
    <t>FECHA: 25/01/2022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</si>
</sst>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Calibri"/>
      <family val="2"/>
    </font>
    <font>
      <sz val="10"/>
      <name val="Gill Sans MT"/>
      <family val="2"/>
    </font>
    <font>
      <b/>
      <sz val="9"/>
      <name val="Gill Sans MT"/>
      <family val="2"/>
    </font>
    <font>
      <b/>
      <sz val="8"/>
      <name val="Gill Sans MT"/>
      <family val="2"/>
    </font>
    <font>
      <b/>
      <sz val="9"/>
      <color indexed="8"/>
      <name val="Gill Sans MT"/>
      <family val="2"/>
    </font>
    <font>
      <sz val="9"/>
      <color indexed="8"/>
      <name val="Gill Sans MT"/>
      <family val="2"/>
    </font>
    <font>
      <sz val="9"/>
      <name val="Gill Sans MT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sz val="8"/>
      <color indexed="1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Calibri"/>
      <family val="2"/>
    </font>
    <font>
      <sz val="9"/>
      <color theme="1"/>
      <name val="Gill Sans MT"/>
      <family val="2"/>
    </font>
    <font>
      <sz val="8"/>
      <color theme="2" tint="-0.8999800086021423"/>
      <name val="Arial"/>
      <family val="2"/>
    </font>
    <font>
      <sz val="8"/>
      <color theme="1"/>
      <name val="Arial"/>
      <family val="2"/>
    </font>
    <font>
      <b/>
      <sz val="9"/>
      <color theme="1"/>
      <name val="Gill Sans MT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1" applyNumberFormat="0" applyAlignment="0" applyProtection="0"/>
    <xf numFmtId="0" fontId="45" fillId="18" borderId="2" applyNumberFormat="0" applyAlignment="0" applyProtection="0"/>
    <xf numFmtId="0" fontId="3" fillId="0" borderId="3" applyNumberFormat="0" applyFill="0" applyAlignment="0" applyProtection="0"/>
    <xf numFmtId="0" fontId="46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5" fillId="7" borderId="5" applyNumberFormat="0" applyAlignment="0" applyProtection="0"/>
    <xf numFmtId="164" fontId="6" fillId="0" borderId="0" applyFont="0" applyFill="0" applyBorder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3" borderId="0" applyNumberFormat="0" applyBorder="0" applyAlignment="0" applyProtection="0"/>
    <xf numFmtId="17" fontId="0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25" borderId="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11" fillId="0" borderId="10" applyNumberFormat="0" applyFill="0" applyAlignment="0" applyProtection="0"/>
  </cellStyleXfs>
  <cellXfs count="106">
    <xf numFmtId="0" fontId="0" fillId="0" borderId="0" xfId="0" applyAlignment="1">
      <alignment/>
    </xf>
    <xf numFmtId="9" fontId="51" fillId="0" borderId="0" xfId="55" applyNumberFormat="1" applyFont="1" applyBorder="1" applyAlignment="1">
      <alignment horizontal="center" vertical="center" wrapText="1"/>
    </xf>
    <xf numFmtId="9" fontId="52" fillId="0" borderId="0" xfId="55" applyNumberFormat="1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17" fontId="53" fillId="27" borderId="12" xfId="53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justify" vertical="center" wrapText="1"/>
    </xf>
    <xf numFmtId="0" fontId="12" fillId="28" borderId="12" xfId="0" applyFont="1" applyFill="1" applyBorder="1" applyAlignment="1">
      <alignment horizontal="justify" vertical="center" wrapText="1"/>
    </xf>
    <xf numFmtId="1" fontId="54" fillId="29" borderId="12" xfId="53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17" fontId="30" fillId="30" borderId="12" xfId="53" applyFont="1" applyFill="1" applyBorder="1" applyAlignment="1" applyProtection="1">
      <alignment horizontal="center" vertical="center" wrapText="1"/>
      <protection/>
    </xf>
    <xf numFmtId="9" fontId="53" fillId="27" borderId="12" xfId="53" applyNumberFormat="1" applyFont="1" applyFill="1" applyBorder="1" applyAlignment="1" applyProtection="1">
      <alignment horizontal="center" vertical="center" wrapText="1"/>
      <protection locked="0"/>
    </xf>
    <xf numFmtId="17" fontId="29" fillId="28" borderId="12" xfId="53" applyFont="1" applyFill="1" applyBorder="1" applyAlignment="1" applyProtection="1">
      <alignment horizontal="center" vertical="center" wrapText="1"/>
      <protection/>
    </xf>
    <xf numFmtId="1" fontId="54" fillId="29" borderId="12" xfId="53" applyNumberFormat="1" applyFont="1" applyFill="1" applyBorder="1" applyAlignment="1" applyProtection="1">
      <alignment horizontal="center" vertical="center" wrapText="1"/>
      <protection locked="0"/>
    </xf>
    <xf numFmtId="0" fontId="23" fillId="28" borderId="0" xfId="0" applyFont="1" applyFill="1" applyBorder="1" applyAlignment="1">
      <alignment vertical="center" wrapText="1"/>
    </xf>
    <xf numFmtId="0" fontId="16" fillId="28" borderId="0" xfId="0" applyFont="1" applyFill="1" applyBorder="1" applyAlignment="1">
      <alignment vertical="center" wrapText="1"/>
    </xf>
    <xf numFmtId="1" fontId="55" fillId="0" borderId="12" xfId="0" applyNumberFormat="1" applyFont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9" fontId="55" fillId="0" borderId="12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23" fillId="28" borderId="0" xfId="0" applyFont="1" applyFill="1" applyBorder="1" applyAlignment="1">
      <alignment horizontal="center" vertical="center" wrapText="1"/>
    </xf>
    <xf numFmtId="0" fontId="57" fillId="28" borderId="0" xfId="0" applyFont="1" applyFill="1" applyBorder="1" applyAlignment="1">
      <alignment horizontal="center" vertical="center" wrapText="1"/>
    </xf>
    <xf numFmtId="9" fontId="55" fillId="0" borderId="0" xfId="55" applyFont="1" applyBorder="1" applyAlignment="1">
      <alignment vertical="center" wrapText="1"/>
    </xf>
    <xf numFmtId="9" fontId="55" fillId="0" borderId="0" xfId="55" applyFont="1" applyBorder="1" applyAlignment="1">
      <alignment horizontal="center" vertical="center" wrapText="1"/>
    </xf>
    <xf numFmtId="9" fontId="56" fillId="0" borderId="0" xfId="55" applyFont="1" applyBorder="1" applyAlignment="1">
      <alignment vertical="center" wrapText="1"/>
    </xf>
    <xf numFmtId="9" fontId="58" fillId="0" borderId="0" xfId="0" applyNumberFormat="1" applyFont="1" applyBorder="1" applyAlignment="1">
      <alignment horizontal="center" vertical="center" wrapText="1"/>
    </xf>
    <xf numFmtId="9" fontId="52" fillId="0" borderId="0" xfId="55" applyFont="1" applyFill="1" applyBorder="1" applyAlignment="1">
      <alignment horizontal="center" vertical="center" wrapText="1"/>
    </xf>
    <xf numFmtId="9" fontId="51" fillId="0" borderId="0" xfId="55" applyFont="1" applyFill="1" applyBorder="1" applyAlignment="1">
      <alignment horizontal="center" vertical="center" wrapText="1"/>
    </xf>
    <xf numFmtId="9" fontId="58" fillId="0" borderId="0" xfId="55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 wrapText="1"/>
    </xf>
    <xf numFmtId="0" fontId="52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17" fontId="59" fillId="0" borderId="0" xfId="53" applyFont="1" applyFill="1" applyAlignment="1" applyProtection="1">
      <alignment vertical="center" wrapText="1"/>
      <protection locked="0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60" fillId="28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60" fillId="0" borderId="0" xfId="0" applyFont="1" applyBorder="1" applyAlignment="1">
      <alignment vertical="center" wrapText="1"/>
    </xf>
    <xf numFmtId="0" fontId="5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" fontId="53" fillId="27" borderId="12" xfId="53" applyNumberFormat="1" applyFont="1" applyFill="1" applyBorder="1" applyAlignment="1" applyProtection="1">
      <alignment horizontal="center" vertical="center" wrapText="1"/>
      <protection locked="0"/>
    </xf>
    <xf numFmtId="0" fontId="31" fillId="31" borderId="12" xfId="0" applyFont="1" applyFill="1" applyBorder="1" applyAlignment="1">
      <alignment horizontal="center" vertical="center" wrapText="1"/>
    </xf>
    <xf numFmtId="17" fontId="30" fillId="30" borderId="12" xfId="53" applyFont="1" applyFill="1" applyBorder="1" applyAlignment="1" applyProtection="1">
      <alignment horizontal="center" vertical="center" wrapText="1"/>
      <protection/>
    </xf>
    <xf numFmtId="1" fontId="54" fillId="29" borderId="12" xfId="53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>
      <alignment horizontal="center" vertical="center" wrapText="1"/>
    </xf>
    <xf numFmtId="9" fontId="55" fillId="0" borderId="15" xfId="55" applyFont="1" applyBorder="1" applyAlignment="1">
      <alignment horizontal="center" vertical="center" wrapText="1"/>
    </xf>
    <xf numFmtId="9" fontId="55" fillId="0" borderId="11" xfId="55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9" fontId="23" fillId="0" borderId="16" xfId="0" applyNumberFormat="1" applyFont="1" applyFill="1" applyBorder="1" applyAlignment="1">
      <alignment horizontal="center" vertical="center" wrapText="1"/>
    </xf>
    <xf numFmtId="9" fontId="23" fillId="0" borderId="17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11" xfId="0" applyFont="1" applyFill="1" applyBorder="1" applyAlignment="1">
      <alignment horizontal="center" vertical="center" wrapText="1"/>
    </xf>
    <xf numFmtId="0" fontId="23" fillId="26" borderId="12" xfId="0" applyFont="1" applyFill="1" applyBorder="1" applyAlignment="1">
      <alignment horizontal="center" vertical="center" wrapText="1"/>
    </xf>
    <xf numFmtId="0" fontId="24" fillId="30" borderId="15" xfId="0" applyFont="1" applyFill="1" applyBorder="1" applyAlignment="1">
      <alignment horizontal="center" vertical="center" wrapText="1"/>
    </xf>
    <xf numFmtId="0" fontId="24" fillId="30" borderId="18" xfId="0" applyFont="1" applyFill="1" applyBorder="1" applyAlignment="1">
      <alignment horizontal="center" vertical="center" wrapText="1"/>
    </xf>
    <xf numFmtId="0" fontId="24" fillId="30" borderId="11" xfId="0" applyFont="1" applyFill="1" applyBorder="1" applyAlignment="1">
      <alignment horizontal="center" vertical="center" wrapText="1"/>
    </xf>
    <xf numFmtId="0" fontId="55" fillId="26" borderId="15" xfId="0" applyFont="1" applyFill="1" applyBorder="1" applyAlignment="1">
      <alignment horizontal="center" vertical="center" wrapText="1"/>
    </xf>
    <xf numFmtId="0" fontId="55" fillId="26" borderId="11" xfId="0" applyFont="1" applyFill="1" applyBorder="1" applyAlignment="1">
      <alignment horizontal="center" vertical="center" wrapText="1"/>
    </xf>
    <xf numFmtId="17" fontId="32" fillId="32" borderId="12" xfId="53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vertical="center" wrapText="1"/>
    </xf>
    <xf numFmtId="0" fontId="29" fillId="30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17" fontId="30" fillId="26" borderId="15" xfId="53" applyFont="1" applyFill="1" applyBorder="1" applyAlignment="1" applyProtection="1">
      <alignment horizontal="center" vertical="center" wrapText="1"/>
      <protection/>
    </xf>
    <xf numFmtId="17" fontId="30" fillId="26" borderId="11" xfId="53" applyFont="1" applyFill="1" applyBorder="1" applyAlignment="1" applyProtection="1">
      <alignment horizontal="center" vertical="center" wrapText="1"/>
      <protection/>
    </xf>
    <xf numFmtId="17" fontId="30" fillId="26" borderId="12" xfId="53" applyFont="1" applyFill="1" applyBorder="1" applyAlignment="1" applyProtection="1">
      <alignment horizontal="center" vertical="center" wrapText="1"/>
      <protection/>
    </xf>
    <xf numFmtId="0" fontId="31" fillId="31" borderId="12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4" fontId="28" fillId="0" borderId="15" xfId="0" applyNumberFormat="1" applyFont="1" applyBorder="1" applyAlignment="1">
      <alignment horizontal="center" vertical="center" wrapText="1"/>
    </xf>
    <xf numFmtId="14" fontId="28" fillId="0" borderId="18" xfId="0" applyNumberFormat="1" applyFont="1" applyBorder="1" applyAlignment="1">
      <alignment horizontal="center" vertical="center" wrapText="1"/>
    </xf>
    <xf numFmtId="14" fontId="28" fillId="0" borderId="11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1" fontId="55" fillId="0" borderId="24" xfId="0" applyNumberFormat="1" applyFont="1" applyBorder="1" applyAlignment="1">
      <alignment horizontal="center" vertical="center" wrapText="1"/>
    </xf>
    <xf numFmtId="1" fontId="55" fillId="0" borderId="25" xfId="0" applyNumberFormat="1" applyFont="1" applyBorder="1" applyAlignment="1">
      <alignment horizontal="center" vertical="center" wrapText="1"/>
    </xf>
    <xf numFmtId="10" fontId="55" fillId="0" borderId="24" xfId="55" applyNumberFormat="1" applyFont="1" applyBorder="1" applyAlignment="1">
      <alignment horizontal="center" vertical="center" wrapText="1"/>
    </xf>
    <xf numFmtId="10" fontId="55" fillId="0" borderId="25" xfId="55" applyNumberFormat="1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51"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theme="2"/>
        </patternFill>
      </fill>
    </dxf>
    <dxf>
      <fill>
        <patternFill>
          <bgColor theme="2" tint="-0.09994000196456909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41</xdr:row>
      <xdr:rowOff>28575</xdr:rowOff>
    </xdr:from>
    <xdr:to>
      <xdr:col>3</xdr:col>
      <xdr:colOff>0</xdr:colOff>
      <xdr:row>41</xdr:row>
      <xdr:rowOff>38100</xdr:rowOff>
    </xdr:to>
    <xdr:sp>
      <xdr:nvSpPr>
        <xdr:cNvPr id="1" name="Conector recto 1"/>
        <xdr:cNvSpPr>
          <a:spLocks/>
        </xdr:cNvSpPr>
      </xdr:nvSpPr>
      <xdr:spPr>
        <a:xfrm>
          <a:off x="819150" y="14087475"/>
          <a:ext cx="3286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142875</xdr:colOff>
      <xdr:row>0</xdr:row>
      <xdr:rowOff>47625</xdr:rowOff>
    </xdr:from>
    <xdr:to>
      <xdr:col>2</xdr:col>
      <xdr:colOff>2295525</xdr:colOff>
      <xdr:row>2</xdr:row>
      <xdr:rowOff>247650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47625"/>
          <a:ext cx="2152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1:BT64"/>
  <sheetViews>
    <sheetView showGridLines="0" tabSelected="1" zoomScale="90" zoomScaleNormal="90" zoomScaleSheetLayoutView="90" zoomScalePageLayoutView="0" workbookViewId="0" topLeftCell="A31">
      <selection activeCell="AH18" sqref="AH18:AI18"/>
    </sheetView>
  </sheetViews>
  <sheetFormatPr defaultColWidth="11.421875" defaultRowHeight="12.75"/>
  <cols>
    <col min="1" max="1" width="2.140625" style="38" customWidth="1"/>
    <col min="2" max="2" width="9.7109375" style="53" customWidth="1"/>
    <col min="3" max="3" width="49.7109375" style="53" bestFit="1" customWidth="1"/>
    <col min="4" max="19" width="5.7109375" style="53" customWidth="1"/>
    <col min="20" max="20" width="7.28125" style="53" customWidth="1"/>
    <col min="21" max="21" width="6.8515625" style="53" customWidth="1"/>
    <col min="22" max="23" width="5.7109375" style="53" customWidth="1"/>
    <col min="24" max="24" width="6.28125" style="53" customWidth="1"/>
    <col min="25" max="25" width="6.421875" style="53" customWidth="1"/>
    <col min="26" max="27" width="5.7109375" style="53" customWidth="1"/>
    <col min="28" max="28" width="35.140625" style="37" customWidth="1"/>
    <col min="29" max="29" width="20.7109375" style="37" customWidth="1"/>
    <col min="30" max="33" width="15.7109375" style="37" customWidth="1"/>
    <col min="34" max="34" width="21.28125" style="53" customWidth="1"/>
    <col min="35" max="35" width="21.140625" style="53" customWidth="1"/>
    <col min="36" max="16384" width="11.421875" style="38" customWidth="1"/>
  </cols>
  <sheetData>
    <row r="1" spans="2:35" ht="21.75" customHeight="1">
      <c r="B1" s="89"/>
      <c r="C1" s="89"/>
      <c r="D1" s="90" t="s">
        <v>37</v>
      </c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2"/>
      <c r="AH1" s="96" t="s">
        <v>83</v>
      </c>
      <c r="AI1" s="97"/>
    </row>
    <row r="2" spans="2:35" ht="21.75" customHeight="1">
      <c r="B2" s="89"/>
      <c r="C2" s="89"/>
      <c r="D2" s="90" t="s">
        <v>40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2"/>
      <c r="AH2" s="98"/>
      <c r="AI2" s="99"/>
    </row>
    <row r="3" spans="2:35" ht="21.75" customHeight="1">
      <c r="B3" s="89"/>
      <c r="C3" s="89"/>
      <c r="D3" s="93" t="s">
        <v>38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5"/>
      <c r="AH3" s="100"/>
      <c r="AI3" s="101"/>
    </row>
    <row r="4" spans="2:35" ht="8.25" customHeight="1"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1"/>
    </row>
    <row r="5" spans="2:35" ht="24.75" customHeight="1">
      <c r="B5" s="82" t="s">
        <v>21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</row>
    <row r="6" spans="2:35" ht="21" customHeight="1">
      <c r="B6" s="83" t="s">
        <v>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2:35" ht="36" customHeight="1">
      <c r="B7" s="84" t="s">
        <v>41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</row>
    <row r="8" spans="2:35" s="39" customFormat="1" ht="24" customHeight="1">
      <c r="B8" s="85"/>
      <c r="C8" s="8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</row>
    <row r="9" spans="2:35" s="40" customFormat="1" ht="18" customHeight="1">
      <c r="B9" s="88" t="s">
        <v>69</v>
      </c>
      <c r="C9" s="56" t="s">
        <v>5</v>
      </c>
      <c r="D9" s="56" t="s">
        <v>42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 t="s">
        <v>6</v>
      </c>
      <c r="AC9" s="56" t="s">
        <v>3</v>
      </c>
      <c r="AD9" s="56" t="s">
        <v>45</v>
      </c>
      <c r="AE9" s="56"/>
      <c r="AF9" s="56"/>
      <c r="AG9" s="56"/>
      <c r="AH9" s="56" t="s">
        <v>7</v>
      </c>
      <c r="AI9" s="56"/>
    </row>
    <row r="10" spans="2:35" s="40" customFormat="1" ht="24.75" customHeight="1">
      <c r="B10" s="88"/>
      <c r="C10" s="56"/>
      <c r="D10" s="78" t="s">
        <v>14</v>
      </c>
      <c r="E10" s="78"/>
      <c r="F10" s="78" t="s">
        <v>15</v>
      </c>
      <c r="G10" s="78"/>
      <c r="H10" s="78" t="s">
        <v>16</v>
      </c>
      <c r="I10" s="78"/>
      <c r="J10" s="78" t="s">
        <v>17</v>
      </c>
      <c r="K10" s="78"/>
      <c r="L10" s="78" t="s">
        <v>18</v>
      </c>
      <c r="M10" s="78"/>
      <c r="N10" s="78" t="s">
        <v>19</v>
      </c>
      <c r="O10" s="78"/>
      <c r="P10" s="78" t="s">
        <v>9</v>
      </c>
      <c r="Q10" s="78"/>
      <c r="R10" s="78" t="s">
        <v>10</v>
      </c>
      <c r="S10" s="78"/>
      <c r="T10" s="78" t="s">
        <v>11</v>
      </c>
      <c r="U10" s="78"/>
      <c r="V10" s="78" t="s">
        <v>12</v>
      </c>
      <c r="W10" s="78"/>
      <c r="X10" s="78" t="s">
        <v>13</v>
      </c>
      <c r="Y10" s="78"/>
      <c r="Z10" s="78" t="s">
        <v>20</v>
      </c>
      <c r="AA10" s="78"/>
      <c r="AB10" s="56"/>
      <c r="AC10" s="56"/>
      <c r="AD10" s="56"/>
      <c r="AE10" s="56"/>
      <c r="AF10" s="56"/>
      <c r="AG10" s="56"/>
      <c r="AH10" s="56"/>
      <c r="AI10" s="56"/>
    </row>
    <row r="11" spans="2:35" ht="34.5" customHeight="1">
      <c r="B11" s="88"/>
      <c r="C11" s="56"/>
      <c r="D11" s="14" t="s">
        <v>1</v>
      </c>
      <c r="E11" s="14" t="s">
        <v>2</v>
      </c>
      <c r="F11" s="14" t="s">
        <v>1</v>
      </c>
      <c r="G11" s="14" t="s">
        <v>2</v>
      </c>
      <c r="H11" s="14" t="s">
        <v>1</v>
      </c>
      <c r="I11" s="14" t="s">
        <v>2</v>
      </c>
      <c r="J11" s="14" t="s">
        <v>1</v>
      </c>
      <c r="K11" s="14" t="s">
        <v>2</v>
      </c>
      <c r="L11" s="14" t="s">
        <v>1</v>
      </c>
      <c r="M11" s="14" t="s">
        <v>2</v>
      </c>
      <c r="N11" s="14" t="s">
        <v>1</v>
      </c>
      <c r="O11" s="14" t="s">
        <v>2</v>
      </c>
      <c r="P11" s="14" t="s">
        <v>1</v>
      </c>
      <c r="Q11" s="14" t="s">
        <v>2</v>
      </c>
      <c r="R11" s="14" t="s">
        <v>1</v>
      </c>
      <c r="S11" s="14" t="s">
        <v>2</v>
      </c>
      <c r="T11" s="14" t="s">
        <v>1</v>
      </c>
      <c r="U11" s="14" t="s">
        <v>2</v>
      </c>
      <c r="V11" s="14" t="s">
        <v>1</v>
      </c>
      <c r="W11" s="14" t="s">
        <v>2</v>
      </c>
      <c r="X11" s="14" t="s">
        <v>1</v>
      </c>
      <c r="Y11" s="14" t="s">
        <v>2</v>
      </c>
      <c r="Z11" s="14" t="s">
        <v>1</v>
      </c>
      <c r="AA11" s="14" t="s">
        <v>2</v>
      </c>
      <c r="AB11" s="56"/>
      <c r="AC11" s="56"/>
      <c r="AD11" s="12" t="s">
        <v>47</v>
      </c>
      <c r="AE11" s="12" t="s">
        <v>48</v>
      </c>
      <c r="AF11" s="12" t="s">
        <v>49</v>
      </c>
      <c r="AG11" s="12" t="s">
        <v>50</v>
      </c>
      <c r="AH11" s="56"/>
      <c r="AI11" s="56"/>
    </row>
    <row r="12" spans="2:35" s="41" customFormat="1" ht="24" customHeight="1">
      <c r="B12" s="55">
        <v>1</v>
      </c>
      <c r="C12" s="5" t="s">
        <v>46</v>
      </c>
      <c r="D12" s="15"/>
      <c r="E12" s="15"/>
      <c r="F12" s="15"/>
      <c r="G12" s="15"/>
      <c r="H12" s="15">
        <v>1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6" t="s">
        <v>70</v>
      </c>
      <c r="AC12" s="13">
        <v>1</v>
      </c>
      <c r="AD12" s="6" t="s">
        <v>51</v>
      </c>
      <c r="AE12" s="6" t="s">
        <v>51</v>
      </c>
      <c r="AF12" s="6"/>
      <c r="AG12" s="6"/>
      <c r="AH12" s="57"/>
      <c r="AI12" s="57"/>
    </row>
    <row r="13" spans="2:35" s="41" customFormat="1" ht="24" customHeight="1">
      <c r="B13" s="55">
        <v>2</v>
      </c>
      <c r="C13" s="5" t="s">
        <v>54</v>
      </c>
      <c r="D13" s="15"/>
      <c r="E13" s="15"/>
      <c r="F13" s="15"/>
      <c r="G13" s="15"/>
      <c r="H13" s="15"/>
      <c r="I13" s="15"/>
      <c r="J13" s="15">
        <v>1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6" t="s">
        <v>44</v>
      </c>
      <c r="AC13" s="13">
        <v>1</v>
      </c>
      <c r="AD13" s="6" t="s">
        <v>51</v>
      </c>
      <c r="AE13" s="6"/>
      <c r="AF13" s="6"/>
      <c r="AG13" s="6" t="s">
        <v>51</v>
      </c>
      <c r="AH13" s="57"/>
      <c r="AI13" s="57"/>
    </row>
    <row r="14" spans="2:35" s="41" customFormat="1" ht="24" customHeight="1">
      <c r="B14" s="55">
        <v>3</v>
      </c>
      <c r="C14" s="8" t="s">
        <v>52</v>
      </c>
      <c r="D14" s="15"/>
      <c r="E14" s="15"/>
      <c r="F14" s="15">
        <v>1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>
        <v>1</v>
      </c>
      <c r="S14" s="15"/>
      <c r="T14" s="15"/>
      <c r="U14" s="15"/>
      <c r="V14" s="15"/>
      <c r="W14" s="15"/>
      <c r="X14" s="15"/>
      <c r="Y14" s="15"/>
      <c r="Z14" s="15"/>
      <c r="AA14" s="15"/>
      <c r="AB14" s="6" t="s">
        <v>71</v>
      </c>
      <c r="AC14" s="13">
        <v>1</v>
      </c>
      <c r="AD14" s="6" t="s">
        <v>51</v>
      </c>
      <c r="AE14" s="6" t="s">
        <v>51</v>
      </c>
      <c r="AF14" s="6"/>
      <c r="AG14" s="6"/>
      <c r="AH14" s="57"/>
      <c r="AI14" s="57"/>
    </row>
    <row r="15" spans="2:35" s="41" customFormat="1" ht="30" customHeight="1">
      <c r="B15" s="55">
        <v>4</v>
      </c>
      <c r="C15" s="5" t="s">
        <v>53</v>
      </c>
      <c r="D15" s="15"/>
      <c r="E15" s="15"/>
      <c r="F15" s="15">
        <v>1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>
        <v>1</v>
      </c>
      <c r="S15" s="15"/>
      <c r="T15" s="15"/>
      <c r="U15" s="15"/>
      <c r="V15" s="15"/>
      <c r="W15" s="15"/>
      <c r="X15" s="15"/>
      <c r="Y15" s="15"/>
      <c r="Z15" s="15"/>
      <c r="AA15" s="15"/>
      <c r="AB15" s="6" t="s">
        <v>71</v>
      </c>
      <c r="AC15" s="13">
        <v>1</v>
      </c>
      <c r="AD15" s="6" t="s">
        <v>51</v>
      </c>
      <c r="AE15" s="6" t="s">
        <v>51</v>
      </c>
      <c r="AF15" s="6" t="s">
        <v>51</v>
      </c>
      <c r="AG15" s="6" t="s">
        <v>51</v>
      </c>
      <c r="AH15" s="57"/>
      <c r="AI15" s="57"/>
    </row>
    <row r="16" spans="2:35" s="41" customFormat="1" ht="29.25" customHeight="1">
      <c r="B16" s="55">
        <v>5</v>
      </c>
      <c r="C16" s="7" t="s">
        <v>55</v>
      </c>
      <c r="D16" s="15"/>
      <c r="E16" s="15"/>
      <c r="F16" s="15"/>
      <c r="G16" s="15"/>
      <c r="H16" s="15">
        <v>1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>
        <v>1</v>
      </c>
      <c r="U16" s="15"/>
      <c r="V16" s="15"/>
      <c r="W16" s="15"/>
      <c r="X16" s="15"/>
      <c r="Y16" s="15"/>
      <c r="Z16" s="15"/>
      <c r="AA16" s="15"/>
      <c r="AB16" s="6" t="s">
        <v>43</v>
      </c>
      <c r="AC16" s="13">
        <v>1</v>
      </c>
      <c r="AD16" s="6" t="s">
        <v>51</v>
      </c>
      <c r="AE16" s="6"/>
      <c r="AF16" s="6"/>
      <c r="AG16" s="6" t="s">
        <v>51</v>
      </c>
      <c r="AH16" s="57"/>
      <c r="AI16" s="57"/>
    </row>
    <row r="17" spans="2:35" s="41" customFormat="1" ht="29.25" customHeight="1">
      <c r="B17" s="55">
        <v>6</v>
      </c>
      <c r="C17" s="7" t="s">
        <v>77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>
        <v>1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>
        <v>1</v>
      </c>
      <c r="AA17" s="15"/>
      <c r="AB17" s="6" t="s">
        <v>43</v>
      </c>
      <c r="AC17" s="54">
        <v>2</v>
      </c>
      <c r="AD17" s="6" t="s">
        <v>51</v>
      </c>
      <c r="AE17" s="6" t="s">
        <v>51</v>
      </c>
      <c r="AF17" s="6"/>
      <c r="AG17" s="6"/>
      <c r="AH17" s="57"/>
      <c r="AI17" s="57"/>
    </row>
    <row r="18" spans="2:35" s="41" customFormat="1" ht="29.25" customHeight="1">
      <c r="B18" s="55">
        <v>7</v>
      </c>
      <c r="C18" s="7" t="s">
        <v>76</v>
      </c>
      <c r="D18" s="15"/>
      <c r="E18" s="15"/>
      <c r="F18" s="15">
        <v>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6" t="s">
        <v>43</v>
      </c>
      <c r="AC18" s="13">
        <v>1</v>
      </c>
      <c r="AD18" s="6" t="s">
        <v>51</v>
      </c>
      <c r="AE18" s="6" t="s">
        <v>51</v>
      </c>
      <c r="AF18" s="6"/>
      <c r="AG18" s="6"/>
      <c r="AH18" s="57"/>
      <c r="AI18" s="57"/>
    </row>
    <row r="19" spans="2:35" s="41" customFormat="1" ht="29.25" customHeight="1">
      <c r="B19" s="55">
        <v>8</v>
      </c>
      <c r="C19" s="7" t="s">
        <v>78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v>1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>
        <v>1</v>
      </c>
      <c r="AA19" s="15"/>
      <c r="AB19" s="6" t="s">
        <v>43</v>
      </c>
      <c r="AC19" s="54">
        <v>2</v>
      </c>
      <c r="AD19" s="6" t="s">
        <v>51</v>
      </c>
      <c r="AE19" s="6" t="s">
        <v>51</v>
      </c>
      <c r="AF19" s="6"/>
      <c r="AG19" s="6"/>
      <c r="AH19" s="57"/>
      <c r="AI19" s="57"/>
    </row>
    <row r="20" spans="2:35" s="41" customFormat="1" ht="42.75" customHeight="1">
      <c r="B20" s="55">
        <v>9</v>
      </c>
      <c r="C20" s="5" t="s">
        <v>56</v>
      </c>
      <c r="D20" s="15"/>
      <c r="E20" s="15"/>
      <c r="F20" s="15">
        <v>1</v>
      </c>
      <c r="G20" s="15"/>
      <c r="H20" s="15"/>
      <c r="I20" s="15"/>
      <c r="J20" s="15"/>
      <c r="K20" s="15"/>
      <c r="L20" s="15"/>
      <c r="M20" s="15"/>
      <c r="N20" s="15">
        <v>1</v>
      </c>
      <c r="O20" s="15"/>
      <c r="P20" s="15"/>
      <c r="Q20" s="15"/>
      <c r="R20" s="15">
        <v>1</v>
      </c>
      <c r="S20" s="15"/>
      <c r="T20" s="15"/>
      <c r="U20" s="15"/>
      <c r="V20" s="15"/>
      <c r="W20" s="15"/>
      <c r="X20" s="15"/>
      <c r="Y20" s="15"/>
      <c r="Z20" s="15">
        <v>1</v>
      </c>
      <c r="AA20" s="15"/>
      <c r="AB20" s="6" t="s">
        <v>72</v>
      </c>
      <c r="AC20" s="13">
        <v>1</v>
      </c>
      <c r="AD20" s="6" t="s">
        <v>51</v>
      </c>
      <c r="AE20" s="6"/>
      <c r="AF20" s="6" t="s">
        <v>51</v>
      </c>
      <c r="AG20" s="6"/>
      <c r="AH20" s="57"/>
      <c r="AI20" s="57"/>
    </row>
    <row r="21" spans="2:35" s="41" customFormat="1" ht="42.75" customHeight="1">
      <c r="B21" s="55">
        <v>10</v>
      </c>
      <c r="C21" s="5" t="s">
        <v>81</v>
      </c>
      <c r="D21" s="15"/>
      <c r="E21" s="15"/>
      <c r="F21" s="15"/>
      <c r="G21" s="15"/>
      <c r="H21" s="15">
        <v>1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6" t="s">
        <v>82</v>
      </c>
      <c r="AC21" s="13">
        <v>1</v>
      </c>
      <c r="AD21" s="6" t="s">
        <v>51</v>
      </c>
      <c r="AE21" s="6" t="s">
        <v>51</v>
      </c>
      <c r="AF21" s="6" t="s">
        <v>51</v>
      </c>
      <c r="AG21" s="6" t="s">
        <v>51</v>
      </c>
      <c r="AH21" s="57"/>
      <c r="AI21" s="57"/>
    </row>
    <row r="22" spans="2:35" s="41" customFormat="1" ht="42" customHeight="1">
      <c r="B22" s="55">
        <v>11</v>
      </c>
      <c r="C22" s="5" t="s">
        <v>57</v>
      </c>
      <c r="D22" s="15"/>
      <c r="E22" s="15"/>
      <c r="F22" s="15">
        <v>1</v>
      </c>
      <c r="G22" s="15"/>
      <c r="H22" s="15">
        <v>1</v>
      </c>
      <c r="I22" s="15"/>
      <c r="J22" s="15">
        <v>1</v>
      </c>
      <c r="K22" s="15"/>
      <c r="L22" s="15">
        <v>1</v>
      </c>
      <c r="M22" s="15"/>
      <c r="N22" s="15">
        <v>1</v>
      </c>
      <c r="O22" s="15"/>
      <c r="P22" s="15">
        <v>1</v>
      </c>
      <c r="Q22" s="15"/>
      <c r="R22" s="15">
        <v>1</v>
      </c>
      <c r="S22" s="15"/>
      <c r="T22" s="15">
        <v>1</v>
      </c>
      <c r="U22" s="15"/>
      <c r="V22" s="15">
        <v>1</v>
      </c>
      <c r="W22" s="15"/>
      <c r="X22" s="15">
        <v>1</v>
      </c>
      <c r="Y22" s="15"/>
      <c r="Z22" s="15">
        <v>1</v>
      </c>
      <c r="AA22" s="15"/>
      <c r="AB22" s="6" t="s">
        <v>73</v>
      </c>
      <c r="AC22" s="13">
        <v>0.8</v>
      </c>
      <c r="AD22" s="6" t="s">
        <v>51</v>
      </c>
      <c r="AE22" s="6" t="s">
        <v>51</v>
      </c>
      <c r="AF22" s="6" t="s">
        <v>51</v>
      </c>
      <c r="AG22" s="6" t="s">
        <v>51</v>
      </c>
      <c r="AH22" s="57"/>
      <c r="AI22" s="57"/>
    </row>
    <row r="23" spans="2:35" s="41" customFormat="1" ht="22.5" customHeight="1">
      <c r="B23" s="55">
        <v>12</v>
      </c>
      <c r="C23" s="5" t="s">
        <v>58</v>
      </c>
      <c r="D23" s="15"/>
      <c r="E23" s="15"/>
      <c r="F23" s="15">
        <v>1</v>
      </c>
      <c r="G23" s="15"/>
      <c r="H23" s="15">
        <v>1</v>
      </c>
      <c r="I23" s="15"/>
      <c r="J23" s="15">
        <v>1</v>
      </c>
      <c r="K23" s="15"/>
      <c r="L23" s="15">
        <v>1</v>
      </c>
      <c r="M23" s="15"/>
      <c r="N23" s="15">
        <v>1</v>
      </c>
      <c r="O23" s="15"/>
      <c r="P23" s="15">
        <v>1</v>
      </c>
      <c r="Q23" s="15"/>
      <c r="R23" s="15">
        <v>1</v>
      </c>
      <c r="S23" s="15"/>
      <c r="T23" s="15">
        <v>1</v>
      </c>
      <c r="U23" s="15"/>
      <c r="V23" s="15">
        <v>1</v>
      </c>
      <c r="W23" s="15"/>
      <c r="X23" s="15">
        <v>1</v>
      </c>
      <c r="Y23" s="15"/>
      <c r="Z23" s="15">
        <v>1</v>
      </c>
      <c r="AA23" s="15"/>
      <c r="AB23" s="6" t="s">
        <v>71</v>
      </c>
      <c r="AC23" s="54">
        <v>11</v>
      </c>
      <c r="AD23" s="6" t="s">
        <v>51</v>
      </c>
      <c r="AE23" s="6" t="s">
        <v>51</v>
      </c>
      <c r="AF23" s="6" t="s">
        <v>51</v>
      </c>
      <c r="AG23" s="6" t="s">
        <v>51</v>
      </c>
      <c r="AH23" s="57"/>
      <c r="AI23" s="57"/>
    </row>
    <row r="24" spans="2:35" s="41" customFormat="1" ht="29.25" customHeight="1">
      <c r="B24" s="55">
        <v>13</v>
      </c>
      <c r="C24" s="8" t="s">
        <v>59</v>
      </c>
      <c r="D24" s="15"/>
      <c r="E24" s="15"/>
      <c r="F24" s="15">
        <v>1</v>
      </c>
      <c r="G24" s="15"/>
      <c r="H24" s="15">
        <v>1</v>
      </c>
      <c r="I24" s="15"/>
      <c r="J24" s="15">
        <v>1</v>
      </c>
      <c r="K24" s="15"/>
      <c r="L24" s="15">
        <v>1</v>
      </c>
      <c r="M24" s="15"/>
      <c r="N24" s="15">
        <v>1</v>
      </c>
      <c r="O24" s="15"/>
      <c r="P24" s="15">
        <v>1</v>
      </c>
      <c r="Q24" s="15"/>
      <c r="R24" s="15">
        <v>1</v>
      </c>
      <c r="S24" s="15"/>
      <c r="T24" s="15">
        <v>1</v>
      </c>
      <c r="U24" s="15"/>
      <c r="V24" s="15">
        <v>1</v>
      </c>
      <c r="W24" s="15"/>
      <c r="X24" s="15">
        <v>1</v>
      </c>
      <c r="Y24" s="15"/>
      <c r="Z24" s="15">
        <v>1</v>
      </c>
      <c r="AA24" s="15"/>
      <c r="AB24" s="6" t="s">
        <v>74</v>
      </c>
      <c r="AC24" s="54">
        <v>11</v>
      </c>
      <c r="AD24" s="6" t="s">
        <v>51</v>
      </c>
      <c r="AE24" s="6" t="s">
        <v>51</v>
      </c>
      <c r="AF24" s="6"/>
      <c r="AG24" s="6" t="s">
        <v>51</v>
      </c>
      <c r="AH24" s="57"/>
      <c r="AI24" s="57"/>
    </row>
    <row r="25" spans="2:35" s="41" customFormat="1" ht="27" customHeight="1">
      <c r="B25" s="55">
        <v>14</v>
      </c>
      <c r="C25" s="5" t="s">
        <v>60</v>
      </c>
      <c r="D25" s="15"/>
      <c r="E25" s="15"/>
      <c r="F25" s="15"/>
      <c r="G25" s="15"/>
      <c r="H25" s="15">
        <v>1</v>
      </c>
      <c r="I25" s="15"/>
      <c r="J25" s="15"/>
      <c r="K25" s="15"/>
      <c r="L25" s="15">
        <v>1</v>
      </c>
      <c r="M25" s="15"/>
      <c r="N25" s="15"/>
      <c r="O25" s="15"/>
      <c r="P25" s="15">
        <v>1</v>
      </c>
      <c r="Q25" s="15"/>
      <c r="R25" s="15"/>
      <c r="S25" s="15"/>
      <c r="T25" s="15">
        <v>1</v>
      </c>
      <c r="U25" s="15"/>
      <c r="V25" s="15"/>
      <c r="W25" s="15"/>
      <c r="X25" s="15">
        <v>1</v>
      </c>
      <c r="Y25" s="15"/>
      <c r="Z25" s="15"/>
      <c r="AA25" s="15"/>
      <c r="AB25" s="6" t="s">
        <v>71</v>
      </c>
      <c r="AC25" s="54">
        <v>5</v>
      </c>
      <c r="AD25" s="6" t="s">
        <v>51</v>
      </c>
      <c r="AE25" s="6" t="s">
        <v>51</v>
      </c>
      <c r="AF25" s="6"/>
      <c r="AG25" s="6"/>
      <c r="AH25" s="57"/>
      <c r="AI25" s="57"/>
    </row>
    <row r="26" spans="2:35" s="41" customFormat="1" ht="27" customHeight="1">
      <c r="B26" s="55">
        <v>15</v>
      </c>
      <c r="C26" s="5" t="s">
        <v>62</v>
      </c>
      <c r="D26" s="15">
        <v>1</v>
      </c>
      <c r="E26" s="15"/>
      <c r="F26" s="15"/>
      <c r="G26" s="15"/>
      <c r="H26" s="15">
        <v>1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6" t="s">
        <v>71</v>
      </c>
      <c r="AC26" s="13">
        <v>1</v>
      </c>
      <c r="AD26" s="6" t="s">
        <v>51</v>
      </c>
      <c r="AE26" s="6" t="s">
        <v>51</v>
      </c>
      <c r="AF26" s="6"/>
      <c r="AG26" s="6"/>
      <c r="AH26" s="57"/>
      <c r="AI26" s="57"/>
    </row>
    <row r="27" spans="2:35" s="41" customFormat="1" ht="27" customHeight="1">
      <c r="B27" s="55">
        <v>16</v>
      </c>
      <c r="C27" s="5" t="s">
        <v>63</v>
      </c>
      <c r="D27" s="15">
        <v>1</v>
      </c>
      <c r="E27" s="15"/>
      <c r="F27" s="15"/>
      <c r="G27" s="15"/>
      <c r="H27" s="15">
        <v>1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6" t="s">
        <v>71</v>
      </c>
      <c r="AC27" s="13">
        <v>1</v>
      </c>
      <c r="AD27" s="6" t="s">
        <v>51</v>
      </c>
      <c r="AE27" s="6" t="s">
        <v>51</v>
      </c>
      <c r="AF27" s="6" t="s">
        <v>51</v>
      </c>
      <c r="AG27" s="6" t="s">
        <v>51</v>
      </c>
      <c r="AH27" s="57"/>
      <c r="AI27" s="57"/>
    </row>
    <row r="28" spans="2:35" s="41" customFormat="1" ht="52.5" customHeight="1">
      <c r="B28" s="55">
        <v>17</v>
      </c>
      <c r="C28" s="5" t="s">
        <v>61</v>
      </c>
      <c r="D28" s="15"/>
      <c r="E28" s="15"/>
      <c r="F28" s="15">
        <v>1</v>
      </c>
      <c r="G28" s="15"/>
      <c r="H28" s="15"/>
      <c r="I28" s="15"/>
      <c r="J28" s="15">
        <v>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6" t="s">
        <v>75</v>
      </c>
      <c r="AC28" s="13">
        <v>1</v>
      </c>
      <c r="AD28" s="6" t="s">
        <v>51</v>
      </c>
      <c r="AE28" s="6" t="s">
        <v>51</v>
      </c>
      <c r="AF28" s="6"/>
      <c r="AG28" s="6"/>
      <c r="AH28" s="57"/>
      <c r="AI28" s="57"/>
    </row>
    <row r="29" spans="2:35" s="41" customFormat="1" ht="26.25" customHeight="1">
      <c r="B29" s="55">
        <v>18</v>
      </c>
      <c r="C29" s="5" t="s">
        <v>64</v>
      </c>
      <c r="D29" s="15"/>
      <c r="E29" s="15"/>
      <c r="F29" s="15"/>
      <c r="G29" s="15"/>
      <c r="H29" s="15">
        <v>1</v>
      </c>
      <c r="I29" s="15"/>
      <c r="J29" s="15"/>
      <c r="K29" s="15"/>
      <c r="L29" s="15"/>
      <c r="M29" s="15"/>
      <c r="N29" s="15">
        <v>1</v>
      </c>
      <c r="O29" s="15"/>
      <c r="P29" s="15"/>
      <c r="Q29" s="15"/>
      <c r="R29" s="15"/>
      <c r="S29" s="15"/>
      <c r="T29" s="15">
        <v>1</v>
      </c>
      <c r="U29" s="15"/>
      <c r="V29" s="15"/>
      <c r="W29" s="15"/>
      <c r="X29" s="15"/>
      <c r="Y29" s="15"/>
      <c r="Z29" s="15">
        <v>1</v>
      </c>
      <c r="AA29" s="15"/>
      <c r="AB29" s="6" t="s">
        <v>71</v>
      </c>
      <c r="AC29" s="54">
        <v>4</v>
      </c>
      <c r="AD29" s="6" t="s">
        <v>51</v>
      </c>
      <c r="AE29" s="6" t="s">
        <v>51</v>
      </c>
      <c r="AF29" s="6" t="s">
        <v>51</v>
      </c>
      <c r="AG29" s="6" t="s">
        <v>51</v>
      </c>
      <c r="AH29" s="57"/>
      <c r="AI29" s="57"/>
    </row>
    <row r="30" spans="2:35" s="41" customFormat="1" ht="36.75" customHeight="1">
      <c r="B30" s="55">
        <v>19</v>
      </c>
      <c r="C30" s="8" t="s">
        <v>65</v>
      </c>
      <c r="D30" s="15"/>
      <c r="E30" s="15"/>
      <c r="F30" s="15">
        <v>1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>
        <v>1</v>
      </c>
      <c r="S30" s="15"/>
      <c r="T30" s="15"/>
      <c r="U30" s="15"/>
      <c r="V30" s="15"/>
      <c r="W30" s="15"/>
      <c r="X30" s="15"/>
      <c r="Y30" s="15"/>
      <c r="Z30" s="15"/>
      <c r="AA30" s="15"/>
      <c r="AB30" s="6" t="s">
        <v>71</v>
      </c>
      <c r="AC30" s="54">
        <v>2</v>
      </c>
      <c r="AD30" s="6" t="s">
        <v>51</v>
      </c>
      <c r="AE30" s="6" t="s">
        <v>51</v>
      </c>
      <c r="AF30" s="6"/>
      <c r="AG30" s="6" t="s">
        <v>51</v>
      </c>
      <c r="AH30" s="57"/>
      <c r="AI30" s="57"/>
    </row>
    <row r="31" spans="2:35" s="41" customFormat="1" ht="36.75" customHeight="1">
      <c r="B31" s="55">
        <v>20</v>
      </c>
      <c r="C31" s="8" t="s">
        <v>68</v>
      </c>
      <c r="D31" s="15"/>
      <c r="E31" s="15"/>
      <c r="F31" s="15"/>
      <c r="G31" s="15"/>
      <c r="H31" s="15">
        <v>1</v>
      </c>
      <c r="I31" s="15"/>
      <c r="J31" s="15"/>
      <c r="K31" s="15"/>
      <c r="L31" s="15"/>
      <c r="M31" s="15"/>
      <c r="N31" s="15">
        <v>1</v>
      </c>
      <c r="O31" s="15"/>
      <c r="P31" s="15"/>
      <c r="Q31" s="15"/>
      <c r="R31" s="15"/>
      <c r="S31" s="15"/>
      <c r="T31" s="15">
        <v>1</v>
      </c>
      <c r="U31" s="15"/>
      <c r="V31" s="15"/>
      <c r="W31" s="15"/>
      <c r="X31" s="15"/>
      <c r="Y31" s="15"/>
      <c r="Z31" s="15">
        <v>1</v>
      </c>
      <c r="AA31" s="15"/>
      <c r="AB31" s="6" t="s">
        <v>71</v>
      </c>
      <c r="AC31" s="54">
        <v>4</v>
      </c>
      <c r="AD31" s="6" t="s">
        <v>51</v>
      </c>
      <c r="AE31" s="6" t="s">
        <v>51</v>
      </c>
      <c r="AF31" s="6"/>
      <c r="AG31" s="6" t="s">
        <v>51</v>
      </c>
      <c r="AH31" s="57"/>
      <c r="AI31" s="57"/>
    </row>
    <row r="32" spans="2:35" s="41" customFormat="1" ht="36.75" customHeight="1">
      <c r="B32" s="55">
        <v>21</v>
      </c>
      <c r="C32" s="8" t="s">
        <v>66</v>
      </c>
      <c r="D32" s="15"/>
      <c r="E32" s="15"/>
      <c r="F32" s="15"/>
      <c r="G32" s="15"/>
      <c r="H32" s="15">
        <v>1</v>
      </c>
      <c r="I32" s="15"/>
      <c r="J32" s="15"/>
      <c r="K32" s="15"/>
      <c r="L32" s="15"/>
      <c r="M32" s="15"/>
      <c r="N32" s="15">
        <v>1</v>
      </c>
      <c r="O32" s="15"/>
      <c r="P32" s="15"/>
      <c r="Q32" s="15"/>
      <c r="R32" s="15"/>
      <c r="S32" s="15"/>
      <c r="T32" s="15">
        <v>1</v>
      </c>
      <c r="U32" s="15"/>
      <c r="V32" s="15"/>
      <c r="W32" s="15"/>
      <c r="X32" s="15"/>
      <c r="Y32" s="15"/>
      <c r="Z32" s="15">
        <v>1</v>
      </c>
      <c r="AA32" s="15"/>
      <c r="AB32" s="6" t="s">
        <v>71</v>
      </c>
      <c r="AC32" s="54">
        <v>4</v>
      </c>
      <c r="AD32" s="6" t="s">
        <v>51</v>
      </c>
      <c r="AE32" s="6" t="s">
        <v>51</v>
      </c>
      <c r="AF32" s="6"/>
      <c r="AG32" s="6"/>
      <c r="AH32" s="57"/>
      <c r="AI32" s="57"/>
    </row>
    <row r="33" spans="2:35" s="41" customFormat="1" ht="36.75" customHeight="1">
      <c r="B33" s="55">
        <v>22</v>
      </c>
      <c r="C33" s="8" t="s">
        <v>67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>
        <v>1</v>
      </c>
      <c r="AA33" s="15"/>
      <c r="AB33" s="6" t="s">
        <v>75</v>
      </c>
      <c r="AC33" s="54">
        <v>1</v>
      </c>
      <c r="AD33" s="6" t="s">
        <v>51</v>
      </c>
      <c r="AE33" s="6" t="s">
        <v>51</v>
      </c>
      <c r="AF33" s="6"/>
      <c r="AG33" s="6"/>
      <c r="AH33" s="57"/>
      <c r="AI33" s="57"/>
    </row>
    <row r="34" spans="2:35" s="41" customFormat="1" ht="24" customHeight="1">
      <c r="B34" s="68" t="s">
        <v>8</v>
      </c>
      <c r="C34" s="69"/>
      <c r="D34" s="9">
        <f aca="true" t="shared" si="0" ref="D34:AA34">SUM(D12:D33)</f>
        <v>2</v>
      </c>
      <c r="E34" s="9">
        <f t="shared" si="0"/>
        <v>0</v>
      </c>
      <c r="F34" s="9">
        <f t="shared" si="0"/>
        <v>9</v>
      </c>
      <c r="G34" s="9">
        <f t="shared" si="0"/>
        <v>0</v>
      </c>
      <c r="H34" s="9">
        <f t="shared" si="0"/>
        <v>12</v>
      </c>
      <c r="I34" s="9">
        <f t="shared" si="0"/>
        <v>0</v>
      </c>
      <c r="J34" s="9">
        <f t="shared" si="0"/>
        <v>5</v>
      </c>
      <c r="K34" s="9">
        <f t="shared" si="0"/>
        <v>0</v>
      </c>
      <c r="L34" s="9">
        <f t="shared" si="0"/>
        <v>4</v>
      </c>
      <c r="M34" s="9">
        <f t="shared" si="0"/>
        <v>0</v>
      </c>
      <c r="N34" s="9">
        <f t="shared" si="0"/>
        <v>9</v>
      </c>
      <c r="O34" s="9">
        <f t="shared" si="0"/>
        <v>0</v>
      </c>
      <c r="P34" s="9">
        <f t="shared" si="0"/>
        <v>4</v>
      </c>
      <c r="Q34" s="9">
        <f t="shared" si="0"/>
        <v>0</v>
      </c>
      <c r="R34" s="9">
        <f t="shared" si="0"/>
        <v>7</v>
      </c>
      <c r="S34" s="9">
        <f t="shared" si="0"/>
        <v>0</v>
      </c>
      <c r="T34" s="9">
        <f t="shared" si="0"/>
        <v>8</v>
      </c>
      <c r="U34" s="9">
        <f t="shared" si="0"/>
        <v>0</v>
      </c>
      <c r="V34" s="9">
        <f t="shared" si="0"/>
        <v>3</v>
      </c>
      <c r="W34" s="9">
        <f t="shared" si="0"/>
        <v>0</v>
      </c>
      <c r="X34" s="9">
        <f t="shared" si="0"/>
        <v>4</v>
      </c>
      <c r="Y34" s="9">
        <f t="shared" si="0"/>
        <v>0</v>
      </c>
      <c r="Z34" s="9">
        <f t="shared" si="0"/>
        <v>10</v>
      </c>
      <c r="AA34" s="9">
        <f t="shared" si="0"/>
        <v>0</v>
      </c>
      <c r="AB34" s="42"/>
      <c r="AC34" s="42"/>
      <c r="AD34" s="43"/>
      <c r="AE34" s="43"/>
      <c r="AF34" s="43"/>
      <c r="AG34" s="43"/>
      <c r="AH34" s="42"/>
      <c r="AI34" s="42"/>
    </row>
    <row r="35" spans="2:35" s="41" customFormat="1" ht="17.25" customHeight="1">
      <c r="B35" s="73" t="s">
        <v>4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  <c r="AI35" s="44"/>
    </row>
    <row r="36" spans="2:72" s="41" customFormat="1" ht="27.75" customHeight="1">
      <c r="B36" s="76" t="s">
        <v>22</v>
      </c>
      <c r="C36" s="77"/>
      <c r="D36" s="70" t="s">
        <v>14</v>
      </c>
      <c r="E36" s="71"/>
      <c r="F36" s="70" t="s">
        <v>15</v>
      </c>
      <c r="G36" s="71"/>
      <c r="H36" s="70" t="s">
        <v>16</v>
      </c>
      <c r="I36" s="71"/>
      <c r="J36" s="70" t="s">
        <v>17</v>
      </c>
      <c r="K36" s="71"/>
      <c r="L36" s="70" t="s">
        <v>18</v>
      </c>
      <c r="M36" s="71"/>
      <c r="N36" s="70" t="s">
        <v>19</v>
      </c>
      <c r="O36" s="71"/>
      <c r="P36" s="70" t="s">
        <v>9</v>
      </c>
      <c r="Q36" s="71"/>
      <c r="R36" s="70" t="s">
        <v>10</v>
      </c>
      <c r="S36" s="71"/>
      <c r="T36" s="70" t="s">
        <v>11</v>
      </c>
      <c r="U36" s="71"/>
      <c r="V36" s="70" t="s">
        <v>12</v>
      </c>
      <c r="W36" s="71"/>
      <c r="X36" s="70" t="s">
        <v>13</v>
      </c>
      <c r="Y36" s="71"/>
      <c r="Z36" s="72" t="s">
        <v>20</v>
      </c>
      <c r="AA36" s="72"/>
      <c r="AB36" s="4" t="s">
        <v>39</v>
      </c>
      <c r="AC36" s="4" t="s">
        <v>79</v>
      </c>
      <c r="AD36" s="4" t="s">
        <v>80</v>
      </c>
      <c r="AE36" s="4"/>
      <c r="AF36" s="4"/>
      <c r="AG36" s="4"/>
      <c r="AH36" s="4"/>
      <c r="AI36" s="16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45"/>
      <c r="BR36" s="46"/>
      <c r="BS36" s="46"/>
      <c r="BT36" s="46"/>
    </row>
    <row r="37" spans="2:72" s="41" customFormat="1" ht="15.75">
      <c r="B37" s="66" t="s">
        <v>23</v>
      </c>
      <c r="C37" s="67"/>
      <c r="D37" s="18">
        <f aca="true" t="shared" si="1" ref="D37:AA37">SUM(D12:D33)</f>
        <v>2</v>
      </c>
      <c r="E37" s="18">
        <f t="shared" si="1"/>
        <v>0</v>
      </c>
      <c r="F37" s="18">
        <f t="shared" si="1"/>
        <v>9</v>
      </c>
      <c r="G37" s="18">
        <f t="shared" si="1"/>
        <v>0</v>
      </c>
      <c r="H37" s="18">
        <f t="shared" si="1"/>
        <v>12</v>
      </c>
      <c r="I37" s="18">
        <f t="shared" si="1"/>
        <v>0</v>
      </c>
      <c r="J37" s="18">
        <f t="shared" si="1"/>
        <v>5</v>
      </c>
      <c r="K37" s="18">
        <f t="shared" si="1"/>
        <v>0</v>
      </c>
      <c r="L37" s="18">
        <f t="shared" si="1"/>
        <v>4</v>
      </c>
      <c r="M37" s="18">
        <f t="shared" si="1"/>
        <v>0</v>
      </c>
      <c r="N37" s="18">
        <f t="shared" si="1"/>
        <v>9</v>
      </c>
      <c r="O37" s="18">
        <f t="shared" si="1"/>
        <v>0</v>
      </c>
      <c r="P37" s="18">
        <f t="shared" si="1"/>
        <v>4</v>
      </c>
      <c r="Q37" s="18">
        <f t="shared" si="1"/>
        <v>0</v>
      </c>
      <c r="R37" s="18">
        <f t="shared" si="1"/>
        <v>7</v>
      </c>
      <c r="S37" s="18">
        <f t="shared" si="1"/>
        <v>0</v>
      </c>
      <c r="T37" s="18">
        <f t="shared" si="1"/>
        <v>8</v>
      </c>
      <c r="U37" s="18">
        <f t="shared" si="1"/>
        <v>0</v>
      </c>
      <c r="V37" s="18">
        <f t="shared" si="1"/>
        <v>3</v>
      </c>
      <c r="W37" s="18">
        <f t="shared" si="1"/>
        <v>0</v>
      </c>
      <c r="X37" s="18">
        <f t="shared" si="1"/>
        <v>4</v>
      </c>
      <c r="Y37" s="18">
        <f t="shared" si="1"/>
        <v>0</v>
      </c>
      <c r="Z37" s="18">
        <f t="shared" si="1"/>
        <v>10</v>
      </c>
      <c r="AA37" s="18">
        <f t="shared" si="1"/>
        <v>0</v>
      </c>
      <c r="AB37" s="102">
        <f>(D37+F37+H37+J37+L37+N37+P37+R37+T37+V37+X37+Z37)</f>
        <v>77</v>
      </c>
      <c r="AC37" s="102">
        <f>+E37+G37+I37+K37+M37+O37+Q37+S37+U37+W37+Y37+AA37</f>
        <v>0</v>
      </c>
      <c r="AD37" s="104">
        <f>+AC37/AB37</f>
        <v>0</v>
      </c>
      <c r="AE37" s="18"/>
      <c r="AF37" s="18"/>
      <c r="AG37" s="18"/>
      <c r="AH37" s="18"/>
      <c r="AI37" s="19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47"/>
      <c r="BR37" s="46"/>
      <c r="BS37" s="46"/>
      <c r="BT37" s="46"/>
    </row>
    <row r="38" spans="2:72" ht="12" customHeight="1">
      <c r="B38" s="66" t="s">
        <v>24</v>
      </c>
      <c r="C38" s="67"/>
      <c r="D38" s="59">
        <f>((E37*100%)/D37)</f>
        <v>0</v>
      </c>
      <c r="E38" s="60"/>
      <c r="F38" s="59">
        <f>((G37*100%)/F37)</f>
        <v>0</v>
      </c>
      <c r="G38" s="60"/>
      <c r="H38" s="59">
        <f>((I37*100%)/H37)</f>
        <v>0</v>
      </c>
      <c r="I38" s="60"/>
      <c r="J38" s="59">
        <f>((K37*100%)/J37)</f>
        <v>0</v>
      </c>
      <c r="K38" s="60"/>
      <c r="L38" s="59">
        <f>((M37*100%)/L37)</f>
        <v>0</v>
      </c>
      <c r="M38" s="60"/>
      <c r="N38" s="59">
        <f>((O37*100%)/N37)</f>
        <v>0</v>
      </c>
      <c r="O38" s="60"/>
      <c r="P38" s="59">
        <f>((Q37*100%)/P37)</f>
        <v>0</v>
      </c>
      <c r="Q38" s="60"/>
      <c r="R38" s="59">
        <f>((S37*100%)/R37)</f>
        <v>0</v>
      </c>
      <c r="S38" s="60"/>
      <c r="T38" s="59">
        <f>((U37*100%)/T37)</f>
        <v>0</v>
      </c>
      <c r="U38" s="60"/>
      <c r="V38" s="59">
        <f>((W37*100%)/V37)</f>
        <v>0</v>
      </c>
      <c r="W38" s="60"/>
      <c r="X38" s="59">
        <f>((Y37*100%)/X37)</f>
        <v>0</v>
      </c>
      <c r="Y38" s="60"/>
      <c r="Z38" s="59">
        <f>((AA37*100%)/Z37)</f>
        <v>0</v>
      </c>
      <c r="AA38" s="60"/>
      <c r="AB38" s="103"/>
      <c r="AC38" s="103"/>
      <c r="AD38" s="105"/>
      <c r="AE38" s="21"/>
      <c r="AF38" s="21"/>
      <c r="AG38" s="21"/>
      <c r="AH38" s="21"/>
      <c r="AI38" s="19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48"/>
      <c r="BR38" s="49"/>
      <c r="BS38" s="49"/>
      <c r="BT38" s="49"/>
    </row>
    <row r="39" spans="2:72" ht="12.75" customHeight="1">
      <c r="B39" s="22"/>
      <c r="C39" s="23"/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48"/>
      <c r="BR39" s="49"/>
      <c r="BS39" s="49"/>
      <c r="BT39" s="49"/>
    </row>
    <row r="40" spans="2:72" ht="24" customHeight="1">
      <c r="B40" s="11" t="s">
        <v>25</v>
      </c>
      <c r="C40" s="11" t="s">
        <v>26</v>
      </c>
      <c r="D40" s="61" t="s">
        <v>3</v>
      </c>
      <c r="E40" s="61"/>
      <c r="F40" s="61" t="s">
        <v>27</v>
      </c>
      <c r="G40" s="61"/>
      <c r="H40" s="61"/>
      <c r="I40" s="61"/>
      <c r="J40" s="61"/>
      <c r="K40" s="61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24"/>
      <c r="AE40" s="24"/>
      <c r="AF40" s="24"/>
      <c r="AG40" s="24"/>
      <c r="AH40" s="16"/>
      <c r="AI40" s="16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25"/>
      <c r="BR40" s="49"/>
      <c r="BS40" s="49"/>
      <c r="BT40" s="49"/>
    </row>
    <row r="41" spans="2:72" ht="12" customHeight="1">
      <c r="B41" s="10" t="s">
        <v>28</v>
      </c>
      <c r="C41" s="3" t="s">
        <v>29</v>
      </c>
      <c r="D41" s="62">
        <v>0.8</v>
      </c>
      <c r="E41" s="63"/>
      <c r="F41" s="58" t="s">
        <v>30</v>
      </c>
      <c r="G41" s="58"/>
      <c r="H41" s="58"/>
      <c r="I41" s="58"/>
      <c r="J41" s="58"/>
      <c r="K41" s="58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7"/>
      <c r="AE41" s="27"/>
      <c r="AF41" s="27"/>
      <c r="AG41" s="27"/>
      <c r="AH41" s="26"/>
      <c r="AI41" s="26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9"/>
      <c r="BR41" s="49"/>
      <c r="BS41" s="49"/>
      <c r="BT41" s="49"/>
    </row>
    <row r="42" spans="2:69" ht="15" customHeight="1">
      <c r="B42" s="64" t="s">
        <v>31</v>
      </c>
      <c r="C42" s="65"/>
      <c r="D42" s="58" t="s">
        <v>32</v>
      </c>
      <c r="E42" s="58"/>
      <c r="F42" s="58"/>
      <c r="G42" s="58"/>
      <c r="H42" s="58"/>
      <c r="I42" s="58"/>
      <c r="J42" s="58"/>
      <c r="K42" s="58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2"/>
    </row>
    <row r="43" spans="2:69" ht="15" customHeight="1">
      <c r="B43" s="64" t="s">
        <v>33</v>
      </c>
      <c r="C43" s="65"/>
      <c r="D43" s="58" t="s">
        <v>36</v>
      </c>
      <c r="E43" s="58"/>
      <c r="F43" s="58"/>
      <c r="G43" s="58"/>
      <c r="H43" s="58"/>
      <c r="I43" s="58"/>
      <c r="J43" s="58"/>
      <c r="K43" s="58"/>
      <c r="L43" s="30"/>
      <c r="M43" s="30"/>
      <c r="N43" s="30"/>
      <c r="O43" s="34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2"/>
    </row>
    <row r="44" spans="2:69" ht="15.75">
      <c r="B44" s="64" t="s">
        <v>34</v>
      </c>
      <c r="C44" s="65"/>
      <c r="D44" s="58" t="s">
        <v>35</v>
      </c>
      <c r="E44" s="58"/>
      <c r="F44" s="58"/>
      <c r="G44" s="58"/>
      <c r="H44" s="58"/>
      <c r="I44" s="58"/>
      <c r="J44" s="58"/>
      <c r="K44" s="58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2"/>
    </row>
    <row r="45" spans="2:69" ht="48.75" customHeight="1">
      <c r="B45" s="50"/>
      <c r="C45" s="33"/>
      <c r="D45" s="35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1"/>
      <c r="AE45" s="51"/>
      <c r="AF45" s="51"/>
      <c r="AG45" s="51"/>
      <c r="AH45" s="50"/>
      <c r="AI45" s="50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47"/>
    </row>
    <row r="46" spans="2:68" ht="15.7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6"/>
      <c r="AC46" s="36"/>
      <c r="AD46" s="36"/>
      <c r="AE46" s="36"/>
      <c r="AF46" s="36"/>
      <c r="AG46" s="36"/>
      <c r="AH46" s="35"/>
      <c r="AI46" s="35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</row>
    <row r="47" spans="2:68" ht="15.7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6"/>
      <c r="AD47" s="36"/>
      <c r="AE47" s="36"/>
      <c r="AF47" s="36"/>
      <c r="AG47" s="36"/>
      <c r="AH47" s="35"/>
      <c r="AI47" s="35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</row>
    <row r="48" spans="2:68" ht="15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/>
      <c r="AC48" s="36"/>
      <c r="AD48" s="36"/>
      <c r="AE48" s="36"/>
      <c r="AF48" s="36"/>
      <c r="AG48" s="36"/>
      <c r="AH48" s="35"/>
      <c r="AI48" s="35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</row>
    <row r="49" spans="2:68" ht="15.7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6"/>
      <c r="AC49" s="36"/>
      <c r="AD49" s="36"/>
      <c r="AE49" s="36"/>
      <c r="AF49" s="36"/>
      <c r="AG49" s="36"/>
      <c r="AH49" s="35"/>
      <c r="AI49" s="35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</row>
    <row r="50" spans="2:68" ht="15.7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  <c r="AC50" s="36"/>
      <c r="AD50" s="36"/>
      <c r="AE50" s="36"/>
      <c r="AF50" s="36"/>
      <c r="AG50" s="36"/>
      <c r="AH50" s="35"/>
      <c r="AI50" s="35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</row>
    <row r="51" spans="2:68" ht="15.7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/>
      <c r="AC51" s="36"/>
      <c r="AD51" s="36"/>
      <c r="AE51" s="36"/>
      <c r="AF51" s="36"/>
      <c r="AG51" s="36"/>
      <c r="AH51" s="35"/>
      <c r="AI51" s="35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</row>
    <row r="52" spans="2:68" ht="15.7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6"/>
      <c r="AC52" s="36"/>
      <c r="AD52" s="36"/>
      <c r="AE52" s="36"/>
      <c r="AF52" s="36"/>
      <c r="AG52" s="36"/>
      <c r="AH52" s="35"/>
      <c r="AI52" s="35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</row>
    <row r="53" spans="2:68" ht="15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/>
      <c r="AC53" s="36"/>
      <c r="AD53" s="36"/>
      <c r="AE53" s="36"/>
      <c r="AF53" s="36"/>
      <c r="AG53" s="36"/>
      <c r="AH53" s="35"/>
      <c r="AI53" s="35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</row>
    <row r="54" spans="2:68" ht="15.7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6"/>
      <c r="AC54" s="36"/>
      <c r="AD54" s="36"/>
      <c r="AE54" s="36"/>
      <c r="AF54" s="36"/>
      <c r="AG54" s="36"/>
      <c r="AH54" s="35"/>
      <c r="AI54" s="35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</row>
    <row r="55" spans="2:68" ht="15.7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6"/>
      <c r="AC55" s="36"/>
      <c r="AD55" s="36"/>
      <c r="AE55" s="36"/>
      <c r="AF55" s="36"/>
      <c r="AG55" s="36"/>
      <c r="AH55" s="35"/>
      <c r="AI55" s="35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</row>
    <row r="56" spans="2:68" ht="15.75"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6"/>
      <c r="AC56" s="36"/>
      <c r="AD56" s="36"/>
      <c r="AE56" s="36"/>
      <c r="AF56" s="36"/>
      <c r="AG56" s="36"/>
      <c r="AH56" s="35"/>
      <c r="AI56" s="35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</row>
    <row r="57" spans="2:68" ht="15.7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/>
      <c r="AC57" s="36"/>
      <c r="AD57" s="36"/>
      <c r="AE57" s="36"/>
      <c r="AF57" s="36"/>
      <c r="AG57" s="36"/>
      <c r="AH57" s="35"/>
      <c r="AI57" s="35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</row>
    <row r="58" spans="2:68" ht="15.75"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6"/>
      <c r="AC58" s="36"/>
      <c r="AD58" s="36"/>
      <c r="AE58" s="36"/>
      <c r="AF58" s="36"/>
      <c r="AG58" s="36"/>
      <c r="AH58" s="35"/>
      <c r="AI58" s="35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</row>
    <row r="59" spans="2:68" ht="15.7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6"/>
      <c r="AC59" s="36"/>
      <c r="AD59" s="36"/>
      <c r="AE59" s="36"/>
      <c r="AF59" s="36"/>
      <c r="AG59" s="36"/>
      <c r="AH59" s="35"/>
      <c r="AI59" s="35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</row>
    <row r="60" spans="2:68" ht="15.75"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6"/>
      <c r="AC60" s="36"/>
      <c r="AD60" s="36"/>
      <c r="AE60" s="36"/>
      <c r="AF60" s="36"/>
      <c r="AG60" s="36"/>
      <c r="AH60" s="35"/>
      <c r="AI60" s="35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</row>
    <row r="61" spans="2:68" ht="15.7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6"/>
      <c r="AC61" s="36"/>
      <c r="AD61" s="36"/>
      <c r="AE61" s="36"/>
      <c r="AF61" s="36"/>
      <c r="AG61" s="36"/>
      <c r="AH61" s="35"/>
      <c r="AI61" s="35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</row>
    <row r="62" spans="2:35" ht="15.75"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6"/>
      <c r="AC62" s="36"/>
      <c r="AD62" s="36"/>
      <c r="AE62" s="36"/>
      <c r="AF62" s="36"/>
      <c r="AG62" s="36"/>
      <c r="AH62" s="35"/>
      <c r="AI62" s="35"/>
    </row>
    <row r="63" spans="2:35" ht="15.7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6"/>
      <c r="AC63" s="36"/>
      <c r="AD63" s="36"/>
      <c r="AE63" s="36"/>
      <c r="AF63" s="36"/>
      <c r="AG63" s="36"/>
      <c r="AH63" s="35"/>
      <c r="AI63" s="35"/>
    </row>
    <row r="64" spans="2:35" ht="15.75"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6"/>
      <c r="AC64" s="36"/>
      <c r="AD64" s="36"/>
      <c r="AE64" s="36"/>
      <c r="AF64" s="36"/>
      <c r="AG64" s="36"/>
      <c r="AH64" s="35"/>
      <c r="AI64" s="35"/>
    </row>
  </sheetData>
  <sheetProtection/>
  <mergeCells count="94">
    <mergeCell ref="AB37:AB38"/>
    <mergeCell ref="AC37:AC38"/>
    <mergeCell ref="AD37:AD38"/>
    <mergeCell ref="AH17:AI17"/>
    <mergeCell ref="AH19:AI19"/>
    <mergeCell ref="AH21:AI21"/>
    <mergeCell ref="AH33:AI33"/>
    <mergeCell ref="AH26:AI26"/>
    <mergeCell ref="AH27:AI27"/>
    <mergeCell ref="AH32:AI32"/>
    <mergeCell ref="B1:C3"/>
    <mergeCell ref="D1:AG1"/>
    <mergeCell ref="D2:AG2"/>
    <mergeCell ref="D3:AG3"/>
    <mergeCell ref="AH1:AI3"/>
    <mergeCell ref="B4:AI4"/>
    <mergeCell ref="B5:AI5"/>
    <mergeCell ref="B6:AI6"/>
    <mergeCell ref="B7:AI7"/>
    <mergeCell ref="V10:W10"/>
    <mergeCell ref="AC9:AC11"/>
    <mergeCell ref="B8:C8"/>
    <mergeCell ref="D8:AI8"/>
    <mergeCell ref="B9:B11"/>
    <mergeCell ref="C9:C11"/>
    <mergeCell ref="D9:AA9"/>
    <mergeCell ref="AB9:AB11"/>
    <mergeCell ref="AH9:AI11"/>
    <mergeCell ref="D10:E10"/>
    <mergeCell ref="F10:G10"/>
    <mergeCell ref="H10:I10"/>
    <mergeCell ref="J10:K10"/>
    <mergeCell ref="X10:Y10"/>
    <mergeCell ref="Z10:AA10"/>
    <mergeCell ref="L10:M10"/>
    <mergeCell ref="N10:O10"/>
    <mergeCell ref="P10:Q10"/>
    <mergeCell ref="R10:S10"/>
    <mergeCell ref="T10:U10"/>
    <mergeCell ref="X36:Y36"/>
    <mergeCell ref="Z36:AA36"/>
    <mergeCell ref="B35:AH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H38:I38"/>
    <mergeCell ref="J38:K38"/>
    <mergeCell ref="L38:M38"/>
    <mergeCell ref="T36:U36"/>
    <mergeCell ref="V36:W36"/>
    <mergeCell ref="B44:C44"/>
    <mergeCell ref="B43:C43"/>
    <mergeCell ref="B42:C42"/>
    <mergeCell ref="B37:C37"/>
    <mergeCell ref="B34:C34"/>
    <mergeCell ref="B38:C38"/>
    <mergeCell ref="D42:K42"/>
    <mergeCell ref="D43:K43"/>
    <mergeCell ref="D44:K44"/>
    <mergeCell ref="Z38:AA38"/>
    <mergeCell ref="D40:E40"/>
    <mergeCell ref="F40:K40"/>
    <mergeCell ref="D41:E41"/>
    <mergeCell ref="F41:K41"/>
    <mergeCell ref="N38:O38"/>
    <mergeCell ref="P38:Q38"/>
    <mergeCell ref="R38:S38"/>
    <mergeCell ref="T38:U38"/>
    <mergeCell ref="V38:W38"/>
    <mergeCell ref="X38:Y38"/>
    <mergeCell ref="D38:E38"/>
    <mergeCell ref="F38:G38"/>
    <mergeCell ref="AD9:AG10"/>
    <mergeCell ref="AH13:AI13"/>
    <mergeCell ref="AH14:AI14"/>
    <mergeCell ref="AH22:AI22"/>
    <mergeCell ref="AH31:AI31"/>
    <mergeCell ref="AH29:AI29"/>
    <mergeCell ref="AH30:AI30"/>
    <mergeCell ref="AH12:AI12"/>
    <mergeCell ref="AH15:AI15"/>
    <mergeCell ref="AH16:AI16"/>
    <mergeCell ref="AH20:AI20"/>
    <mergeCell ref="AH23:AI23"/>
    <mergeCell ref="AH24:AI24"/>
    <mergeCell ref="AH25:AI25"/>
    <mergeCell ref="AH28:AI28"/>
    <mergeCell ref="AH18:AI18"/>
  </mergeCells>
  <conditionalFormatting sqref="AH12 D12:AA34">
    <cfRule type="cellIs" priority="310" dxfId="2" operator="between">
      <formula>1</formula>
      <formula>9</formula>
    </cfRule>
    <cfRule type="cellIs" priority="311" dxfId="6" operator="equal" stopIfTrue="1">
      <formula>0</formula>
    </cfRule>
    <cfRule type="cellIs" priority="312" dxfId="5" operator="equal" stopIfTrue="1">
      <formula>0</formula>
    </cfRule>
    <cfRule type="cellIs" priority="313" dxfId="4" operator="equal" stopIfTrue="1">
      <formula>0</formula>
    </cfRule>
    <cfRule type="cellIs" priority="314" dxfId="3" operator="equal" stopIfTrue="1">
      <formula>0</formula>
    </cfRule>
    <cfRule type="cellIs" priority="315" dxfId="2" operator="equal" stopIfTrue="1">
      <formula>1</formula>
    </cfRule>
  </conditionalFormatting>
  <conditionalFormatting sqref="AH12 D12:AA34">
    <cfRule type="cellIs" priority="309" dxfId="1" operator="equal">
      <formula>0</formula>
    </cfRule>
  </conditionalFormatting>
  <conditionalFormatting sqref="AH12 D12:AA34">
    <cfRule type="cellIs" priority="308" dxfId="0" operator="equal" stopIfTrue="1">
      <formula>0</formula>
    </cfRule>
  </conditionalFormatting>
  <conditionalFormatting sqref="E11 E34">
    <cfRule type="cellIs" priority="305" dxfId="42" operator="equal" stopIfTrue="1">
      <formula>1</formula>
    </cfRule>
    <cfRule type="cellIs" priority="306" dxfId="41" operator="equal" stopIfTrue="1">
      <formula>2</formula>
    </cfRule>
    <cfRule type="cellIs" priority="307" dxfId="40" operator="equal" stopIfTrue="1">
      <formula>1</formula>
    </cfRule>
  </conditionalFormatting>
  <conditionalFormatting sqref="AH13:AH16 AH28:AH30 AH22:AH25">
    <cfRule type="cellIs" priority="43" dxfId="2" operator="between">
      <formula>1</formula>
      <formula>9</formula>
    </cfRule>
    <cfRule type="cellIs" priority="44" dxfId="6" operator="equal" stopIfTrue="1">
      <formula>0</formula>
    </cfRule>
    <cfRule type="cellIs" priority="45" dxfId="5" operator="equal" stopIfTrue="1">
      <formula>0</formula>
    </cfRule>
    <cfRule type="cellIs" priority="46" dxfId="4" operator="equal" stopIfTrue="1">
      <formula>0</formula>
    </cfRule>
    <cfRule type="cellIs" priority="47" dxfId="3" operator="equal" stopIfTrue="1">
      <formula>0</formula>
    </cfRule>
    <cfRule type="cellIs" priority="48" dxfId="2" operator="equal" stopIfTrue="1">
      <formula>1</formula>
    </cfRule>
  </conditionalFormatting>
  <conditionalFormatting sqref="AH13:AH16 AH28:AH30 AH22:AH25">
    <cfRule type="cellIs" priority="42" dxfId="1" operator="equal">
      <formula>0</formula>
    </cfRule>
  </conditionalFormatting>
  <conditionalFormatting sqref="AH13:AH16 AH28:AH30 AH22:AH25">
    <cfRule type="cellIs" priority="41" dxfId="0" operator="equal" stopIfTrue="1">
      <formula>0</formula>
    </cfRule>
  </conditionalFormatting>
  <conditionalFormatting sqref="AH26">
    <cfRule type="cellIs" priority="35" dxfId="2" operator="between">
      <formula>1</formula>
      <formula>9</formula>
    </cfRule>
    <cfRule type="cellIs" priority="36" dxfId="6" operator="equal" stopIfTrue="1">
      <formula>0</formula>
    </cfRule>
    <cfRule type="cellIs" priority="37" dxfId="5" operator="equal" stopIfTrue="1">
      <formula>0</formula>
    </cfRule>
    <cfRule type="cellIs" priority="38" dxfId="4" operator="equal" stopIfTrue="1">
      <formula>0</formula>
    </cfRule>
    <cfRule type="cellIs" priority="39" dxfId="3" operator="equal" stopIfTrue="1">
      <formula>0</formula>
    </cfRule>
    <cfRule type="cellIs" priority="40" dxfId="2" operator="equal" stopIfTrue="1">
      <formula>1</formula>
    </cfRule>
  </conditionalFormatting>
  <conditionalFormatting sqref="AH26">
    <cfRule type="cellIs" priority="34" dxfId="1" operator="equal">
      <formula>0</formula>
    </cfRule>
  </conditionalFormatting>
  <conditionalFormatting sqref="AH26">
    <cfRule type="cellIs" priority="33" dxfId="0" operator="equal" stopIfTrue="1">
      <formula>0</formula>
    </cfRule>
  </conditionalFormatting>
  <conditionalFormatting sqref="AH27">
    <cfRule type="cellIs" priority="27" dxfId="2" operator="between">
      <formula>1</formula>
      <formula>9</formula>
    </cfRule>
    <cfRule type="cellIs" priority="28" dxfId="6" operator="equal" stopIfTrue="1">
      <formula>0</formula>
    </cfRule>
    <cfRule type="cellIs" priority="29" dxfId="5" operator="equal" stopIfTrue="1">
      <formula>0</formula>
    </cfRule>
    <cfRule type="cellIs" priority="30" dxfId="4" operator="equal" stopIfTrue="1">
      <formula>0</formula>
    </cfRule>
    <cfRule type="cellIs" priority="31" dxfId="3" operator="equal" stopIfTrue="1">
      <formula>0</formula>
    </cfRule>
    <cfRule type="cellIs" priority="32" dxfId="2" operator="equal" stopIfTrue="1">
      <formula>1</formula>
    </cfRule>
  </conditionalFormatting>
  <conditionalFormatting sqref="AH27">
    <cfRule type="cellIs" priority="26" dxfId="1" operator="equal">
      <formula>0</formula>
    </cfRule>
  </conditionalFormatting>
  <conditionalFormatting sqref="AH27">
    <cfRule type="cellIs" priority="25" dxfId="0" operator="equal" stopIfTrue="1">
      <formula>0</formula>
    </cfRule>
  </conditionalFormatting>
  <conditionalFormatting sqref="AH31:AH33">
    <cfRule type="cellIs" priority="19" dxfId="2" operator="between">
      <formula>1</formula>
      <formula>9</formula>
    </cfRule>
    <cfRule type="cellIs" priority="20" dxfId="6" operator="equal" stopIfTrue="1">
      <formula>0</formula>
    </cfRule>
    <cfRule type="cellIs" priority="21" dxfId="5" operator="equal" stopIfTrue="1">
      <formula>0</formula>
    </cfRule>
    <cfRule type="cellIs" priority="22" dxfId="4" operator="equal" stopIfTrue="1">
      <formula>0</formula>
    </cfRule>
    <cfRule type="cellIs" priority="23" dxfId="3" operator="equal" stopIfTrue="1">
      <formula>0</formula>
    </cfRule>
    <cfRule type="cellIs" priority="24" dxfId="2" operator="equal" stopIfTrue="1">
      <formula>1</formula>
    </cfRule>
  </conditionalFormatting>
  <conditionalFormatting sqref="AH31:AH33">
    <cfRule type="cellIs" priority="18" dxfId="1" operator="equal">
      <formula>0</formula>
    </cfRule>
  </conditionalFormatting>
  <conditionalFormatting sqref="AH31:AH33">
    <cfRule type="cellIs" priority="17" dxfId="0" operator="equal" stopIfTrue="1">
      <formula>0</formula>
    </cfRule>
  </conditionalFormatting>
  <conditionalFormatting sqref="AH17:AH21">
    <cfRule type="cellIs" priority="3" dxfId="2" operator="between">
      <formula>1</formula>
      <formula>9</formula>
    </cfRule>
    <cfRule type="cellIs" priority="4" dxfId="6" operator="equal" stopIfTrue="1">
      <formula>0</formula>
    </cfRule>
    <cfRule type="cellIs" priority="5" dxfId="5" operator="equal" stopIfTrue="1">
      <formula>0</formula>
    </cfRule>
    <cfRule type="cellIs" priority="6" dxfId="4" operator="equal" stopIfTrue="1">
      <formula>0</formula>
    </cfRule>
    <cfRule type="cellIs" priority="7" dxfId="3" operator="equal" stopIfTrue="1">
      <formula>0</formula>
    </cfRule>
    <cfRule type="cellIs" priority="8" dxfId="2" operator="equal" stopIfTrue="1">
      <formula>1</formula>
    </cfRule>
  </conditionalFormatting>
  <conditionalFormatting sqref="AH17:AH21">
    <cfRule type="cellIs" priority="2" dxfId="1" operator="equal">
      <formula>0</formula>
    </cfRule>
  </conditionalFormatting>
  <conditionalFormatting sqref="AH17:AH21">
    <cfRule type="cellIs" priority="1" dxfId="0" operator="equal" stopIfTrue="1">
      <formula>0</formula>
    </cfRule>
  </conditionalFormatting>
  <printOptions horizontalCentered="1"/>
  <pageMargins left="0.3937007874015748" right="0.3937007874015748" top="0.5905511811023623" bottom="0.5905511811023623" header="0" footer="0"/>
  <pageSetup horizontalDpi="300" verticalDpi="300" orientation="landscape" paperSize="119" scale="56" r:id="rId2"/>
  <headerFooter alignWithMargins="0">
    <oddFooter>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ISER</cp:lastModifiedBy>
  <cp:lastPrinted>2014-06-20T21:54:11Z</cp:lastPrinted>
  <dcterms:created xsi:type="dcterms:W3CDTF">2008-10-02T15:12:04Z</dcterms:created>
  <dcterms:modified xsi:type="dcterms:W3CDTF">2022-01-31T23:29:29Z</dcterms:modified>
  <cp:category/>
  <cp:version/>
  <cp:contentType/>
  <cp:contentStatus/>
</cp:coreProperties>
</file>