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8685" activeTab="0"/>
  </bookViews>
  <sheets>
    <sheet name="PLAN DE ACCIÓN" sheetId="1" r:id="rId1"/>
    <sheet name="Listas desplegables 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<sst xmlns="http://schemas.openxmlformats.org/spreadsheetml/2006/main" count="2305" uniqueCount="732">
  <si>
    <t>PLAN DE ACCIÓN INSTITUCIONAL</t>
  </si>
  <si>
    <t>Código: F-DE-09</t>
  </si>
  <si>
    <t>Versión: 01</t>
  </si>
  <si>
    <t>FORMATO</t>
  </si>
  <si>
    <t>Fecha: 14/05/2021</t>
  </si>
  <si>
    <t>Página: 1 de 1</t>
  </si>
  <si>
    <t>INSTITUTO SUPERIOR DE EDUCACIÓN RURAL - ISER</t>
  </si>
  <si>
    <t>Misión</t>
  </si>
  <si>
    <t>Desarrollar con calidad y pertinencia, procesos formativos, de extensión, investigación y bienestar que cualifiquen el talento humano y contribuyan tanto a la generación de cambios en su contexto de actuación como a la consolidación de una sociedad pacífica, justa, democrática e incluyente, atendiendo la propuesta del Desarrollo Humano</t>
  </si>
  <si>
    <t>Visión</t>
  </si>
  <si>
    <t>En el año 2030 el Instituto Superior de Educación Rural - ISER, será reconocido en el oriente colombiano como una institución acreditada, incluyente y líder en la formación técnica y tecnológica, con un enfoque del desarrollo humano que apuesta por la ruralidad</t>
  </si>
  <si>
    <t>Vigencia del Plan</t>
  </si>
  <si>
    <t>No. de Resolución y fecha de aprobación</t>
  </si>
  <si>
    <t>Resolución No. 050 del 27 de enero de 2023</t>
  </si>
  <si>
    <t>PROCESO INSTITUCIONAL</t>
  </si>
  <si>
    <t>PDI</t>
  </si>
  <si>
    <t>OTRO</t>
  </si>
  <si>
    <t>Decreto 1330 de 2019</t>
  </si>
  <si>
    <t>PROYECTOS O ACCIONES PARA LA VIGENCIA</t>
  </si>
  <si>
    <t>ALINEACIÓN CON POLÍTICAS Y PLANES</t>
  </si>
  <si>
    <t>Eje</t>
  </si>
  <si>
    <t>Línea</t>
  </si>
  <si>
    <t>Programa</t>
  </si>
  <si>
    <t>Fuente</t>
  </si>
  <si>
    <t>Condición de Calidad</t>
  </si>
  <si>
    <t>Línea de Acción</t>
  </si>
  <si>
    <t>PROYECTOS O ACCIONES</t>
  </si>
  <si>
    <t>INDICADOR</t>
  </si>
  <si>
    <t>Fecha de inicio</t>
  </si>
  <si>
    <t>Fecha de finalización</t>
  </si>
  <si>
    <t>Responsables</t>
  </si>
  <si>
    <t>RECURSOS REQUERIDOS</t>
  </si>
  <si>
    <t>Dimensiones del MIPG</t>
  </si>
  <si>
    <t>Políticas de Gestión y Desempeño Institucional</t>
  </si>
  <si>
    <t>Alineación otros planes</t>
  </si>
  <si>
    <t>Nombre del indicador</t>
  </si>
  <si>
    <t>Fórmula del indicador</t>
  </si>
  <si>
    <t>Línea base</t>
  </si>
  <si>
    <t>Meta</t>
  </si>
  <si>
    <t>Presupuesto estimado</t>
  </si>
  <si>
    <t>Tipo de recurso o requisito</t>
  </si>
  <si>
    <t>Direccionamiento Estratégico</t>
  </si>
  <si>
    <t>Eje 5 Gestión estratégica, administrativa y financiera</t>
  </si>
  <si>
    <t>Línea Estratégica 17 Modelo Integrado de Planeación y Gestión (MIPG)</t>
  </si>
  <si>
    <t>P37. Consolidar la implementación del Modelo Integrado de Planeación y Gestión a través de las diferentes políticas</t>
  </si>
  <si>
    <t>Objetivos del proceso</t>
  </si>
  <si>
    <t>CONDICIÓN DE CALIDAD 3. ESTRUCTURA ADMINISTRATIVA Y ACADÉMICA.</t>
  </si>
  <si>
    <t>Línea de acción 3.3 Políticas institucionales</t>
  </si>
  <si>
    <t>Mejorar el índice de desempeño institucional a través de la implementación de las diferentes políticas de MIPG</t>
  </si>
  <si>
    <t>Resultados del FURAG</t>
  </si>
  <si>
    <t>Profesional Especializado adscrito al proceso de Direccionamiento Estratégico</t>
  </si>
  <si>
    <t>Tecnológicos
Humanos</t>
  </si>
  <si>
    <t>Evaluación de resultados</t>
  </si>
  <si>
    <t xml:space="preserve">17. Seguimiento y evaluación del desempeño institucional </t>
  </si>
  <si>
    <t>N/A</t>
  </si>
  <si>
    <t>CONDICIÓN DE CALIDAD 4. CULTURA DE LA AUTOEVALUACIÓN.</t>
  </si>
  <si>
    <t>Línea de acción 4.6 Mecanismos continuos de autoevaluación y autorregulación</t>
  </si>
  <si>
    <t>Establecer las acciones de mejora conforme a los resultados obtenidos en la medición del FURAG para el IDI</t>
  </si>
  <si>
    <t>Eficacia del plan de mejoramiento del MIPG</t>
  </si>
  <si>
    <t>Oportunidades de mejora</t>
  </si>
  <si>
    <t>Realizar el monitoreo al Plan Anticorrupción y de Atención al Ciudadano y a la matriz de riesgos y oportunidades conforme a la normatividad vigente</t>
  </si>
  <si>
    <t>Monitoreos realizados</t>
  </si>
  <si>
    <t>Número de monitoreos realizados</t>
  </si>
  <si>
    <t>Gestión con valores para resultados</t>
  </si>
  <si>
    <t xml:space="preserve">6. Transparencia, acceso a la información pública y lucha contra la corrupción </t>
  </si>
  <si>
    <t>Plan Anticorrupción y de Atención al Ciudadano</t>
  </si>
  <si>
    <t>Línea de acción 3.2 Rendición de cuentas</t>
  </si>
  <si>
    <t>Ejecutar la estrategia de rendición de cuentas contenida en el Plan Anticorrupción y de Atención al Ciudadano</t>
  </si>
  <si>
    <t>Eficacia de la estrategia de rendición de cuentas</t>
  </si>
  <si>
    <t xml:space="preserve">9. Participación ciudadana en la gestión pública </t>
  </si>
  <si>
    <t>P39. Rediseño de la estructura organizacional de la institución</t>
  </si>
  <si>
    <t>Línea de acción 7.2 Políticas de gestión del talento humano</t>
  </si>
  <si>
    <t>Ejecutar el plan de rediseño de la estructura organizacional de la institución</t>
  </si>
  <si>
    <t>5.18.39.01 Porcentaje de avance en el rediseño de la estructura organizacional</t>
  </si>
  <si>
    <t>Talento Humano</t>
  </si>
  <si>
    <t xml:space="preserve">4. Talento humano </t>
  </si>
  <si>
    <t xml:space="preserve">Plan Estratégico de Talento Humano </t>
  </si>
  <si>
    <t>Línea Estratégica 18 Gestión Estratégica del Talento Humano</t>
  </si>
  <si>
    <t>CONDICIÓN DE CALIDAD 7. RECURSOS SUFICIENTES PARA GARANTIZAR EL CUMPLIMIENTO DE LAS METAS.</t>
  </si>
  <si>
    <t>Realizar estudio de cargas laborales en la institución</t>
  </si>
  <si>
    <t>5.18.39.02 Estudios de cargas laborales realizados</t>
  </si>
  <si>
    <t>Número de estudios de cargas laborales realizados conforme a la matriz del DAFP</t>
  </si>
  <si>
    <t>Eje 6 Desarrollo de la infraestructura física, tecnológica y medios educativos</t>
  </si>
  <si>
    <t xml:space="preserve">Línea Estratégica 23 Fortalecimiento de la infraestructura física </t>
  </si>
  <si>
    <t>P47. Elaboración de estudios y diseños de la infraestructura física</t>
  </si>
  <si>
    <t>Línea de acción 7.4 Descripción de la Infraestructura Física y Tecnológica</t>
  </si>
  <si>
    <t>Actualizar la planimetría hidráulica institucional</t>
  </si>
  <si>
    <t>Direccionamiento estratégico y Planeación</t>
  </si>
  <si>
    <t xml:space="preserve">1. Planeación Institucional </t>
  </si>
  <si>
    <t>Otros Planes Institucionales</t>
  </si>
  <si>
    <t>Actualizar la planimetría de suelos institucional</t>
  </si>
  <si>
    <t>Actualizar la planimetría de sismo resistencia institucional</t>
  </si>
  <si>
    <t>Gestión del Talento Humano</t>
  </si>
  <si>
    <t>P38. Fortalecimiento de la Política de Gestión Estratégica del Talento Humano</t>
  </si>
  <si>
    <t>Funcionamiento</t>
  </si>
  <si>
    <t>Gestión de Tecnologías de la Información y la Comunicación</t>
  </si>
  <si>
    <t>Línea Estratégica 26 Eficiencia energética</t>
  </si>
  <si>
    <t>P58. Uso de energías alternativas</t>
  </si>
  <si>
    <t>CONDICIÓN DE CALIDAD 6. MODELO DE BIENESTAR.</t>
  </si>
  <si>
    <t>Número de proyectos ejecutados</t>
  </si>
  <si>
    <t>Profesional Universitario adscrito al proceso de GTIC</t>
  </si>
  <si>
    <t>Recursos plan fomento</t>
  </si>
  <si>
    <t>Gestión del conocimiento y la innovación</t>
  </si>
  <si>
    <t xml:space="preserve">14. Gestión del conocimiento y la innovación </t>
  </si>
  <si>
    <t>Plan de Mantenimiento de Servicios Tecnológicos</t>
  </si>
  <si>
    <t>Línea Estratégica 28 Fortalecimiento de los sistemas de información institucional</t>
  </si>
  <si>
    <t>P60. Implementación y fortalecimiento de los sistemas de información como apoyo a los diferentes procesos institucionales</t>
  </si>
  <si>
    <t>Número de procesos que utilizan mínimo un sistema de información / número total de procesos * 100</t>
  </si>
  <si>
    <t>Recursos propios</t>
  </si>
  <si>
    <t>Información y comunicación</t>
  </si>
  <si>
    <t>Plan Estratégico de Tecnologías de la Información y las Comunicaciones – PETIC</t>
  </si>
  <si>
    <t>Línea Estratégica 29 Fortalecimiento de las herramientas digitales como apoyo al proceso de enseñanza y aprendizaje</t>
  </si>
  <si>
    <t>P61.Renovación y adquisición de libros digitales para los programas académicos de la institución</t>
  </si>
  <si>
    <t>Número total de libros digitales adquiridos</t>
  </si>
  <si>
    <t xml:space="preserve">Recursos propios
</t>
  </si>
  <si>
    <t>P62. Renovación y adquisición de simuladores especializados para los programas académicos institucionales</t>
  </si>
  <si>
    <t>P63. Fortalecimiento y consolidación de la plataforma MINERVA-ISER</t>
  </si>
  <si>
    <t>Diseñar e implementar estrategias que fomenten el uso frecuente de la plataforma MINERVA - ISER</t>
  </si>
  <si>
    <t>Número personas que inician sesión / Número total de personas habilitadas para el uso de la plataforma *100</t>
  </si>
  <si>
    <t>P64. Fortalecimiento de las aulas con herramientas para video conferencias</t>
  </si>
  <si>
    <t>Gestionar la dotación de aulas con sistema de videoconferencia</t>
  </si>
  <si>
    <t>P65. Renovación y adquisición de las bases de datos para los programas académicos de la institución</t>
  </si>
  <si>
    <t>Número de bases de datos adquiridas</t>
  </si>
  <si>
    <t>Línea Estratégica 30 Fortalecimiento del campus tecnológico y acceso a internet</t>
  </si>
  <si>
    <t>P67. Fortalecimiento de los sistemas de interconectividad</t>
  </si>
  <si>
    <t>Número total de equipos conectados / Número de equipos que requieren acceso a internet * 100</t>
  </si>
  <si>
    <t>P68. Implementación de herramientas tecnológicas para el control del préstamo de equipos tecnológicos, libros, equipos especializados  y demás recursos educativos</t>
  </si>
  <si>
    <t>Número total de herramientas implementadas</t>
  </si>
  <si>
    <t>P69. Fortalecimiento de las herramientas TIC como apoyo a los procesos institucionales y programas académicos</t>
  </si>
  <si>
    <t>Modernizar los equipos TIC destinados a los diferentes procesos institucionales.</t>
  </si>
  <si>
    <t>Número total de equipos TIC renovados / Número total de equipos TIC institucionales</t>
  </si>
  <si>
    <t>Gestión de Aseguramiento Interno de la Calidad</t>
  </si>
  <si>
    <t>Eje 1 Formación Rural para el Desarrollo Humano</t>
  </si>
  <si>
    <t>Línea Estratégica 1 Acreditación de Programas e Institucional de Alta Calidad</t>
  </si>
  <si>
    <t>P1. Cultura de la autoevaluación</t>
  </si>
  <si>
    <t>Línea de acción 4.3 Mecanismos para evidenciar el cumplimiento de las condiciones de calidad</t>
  </si>
  <si>
    <t>Fomentar a los estamentos académicos la cultura de la Autoevaluación</t>
  </si>
  <si>
    <t>Porcentaje de participación de los estamentos en los procesos de autoevaluación</t>
  </si>
  <si>
    <t>Número de personas capacitadas / Número de personas que conforman la comunidad académica</t>
  </si>
  <si>
    <t xml:space="preserve">Profesional Universitario adscrito al proceso de Gestión de Aseguramiento Interno de la Calidad </t>
  </si>
  <si>
    <t>Plan de Mejoramiento de proceso</t>
  </si>
  <si>
    <t>Línea de acción 4.4 Mecanismos que recojan la apreciación de la comunidad académica y los grupos de interés</t>
  </si>
  <si>
    <t>Definir e implementar métodos que fomenten los procesos de autoevaluación, autorregulación y mejoramiento</t>
  </si>
  <si>
    <t>Porcentaje de implementación de las políticas que promuevan los procesos de autoevaluación, autorregulación y mejoramiento</t>
  </si>
  <si>
    <t>Políticas implementadas / Políticas aprobadas *100</t>
  </si>
  <si>
    <t xml:space="preserve">13. Mejora normativa </t>
  </si>
  <si>
    <t>P2. Implementación de herramientas para el monitoreo y seguimiento de procesos de autoevaluación</t>
  </si>
  <si>
    <t>Línea de acción 4.5 Articulación de los programas de mejoramiento con la planeación y presupuesto institucional</t>
  </si>
  <si>
    <t xml:space="preserve">Diseñar e implementar herramientas de monitoreo y seguimiento de los procesos de Autoevaluación  </t>
  </si>
  <si>
    <t>Porcentaje de implementación de las herramientas de monitoreo y seguimiento a los procesos de autoevaluación</t>
  </si>
  <si>
    <t xml:space="preserve">Número de herramientas implementadas / Número de herramientas planificadas * 100 </t>
  </si>
  <si>
    <t>Administrar los registros y evidencias de los procesos de autoevaluación adelantados</t>
  </si>
  <si>
    <t>Porcentaje de procesos de autoevaluación subidos a las plataformas</t>
  </si>
  <si>
    <t>Número de procesos de autoevaluación realizados en la plataforma / Número de procesos de autoevaluación planificados anualmente *100</t>
  </si>
  <si>
    <t xml:space="preserve">11. Seguridad digital </t>
  </si>
  <si>
    <t>P3. Fortalecimiento del sistema interno de aseguramiento de la calidad</t>
  </si>
  <si>
    <t xml:space="preserve">Ejecución de los procesos de Autoevaluación en los tiempos establecidos en el cronograma de trabajo anual </t>
  </si>
  <si>
    <t>Porcentaje de cumplimiento de los procesos de autoevaluación y planes de mejoramiento</t>
  </si>
  <si>
    <t>(Número de actividades realizadas en el proceso de autoevaluación / Número de actividades planificadas durante el proceso de Autoevaluación) * 100</t>
  </si>
  <si>
    <t>Plan de Mejoramiento de programa</t>
  </si>
  <si>
    <t>Monitorear la ejecución de los planes de inversión de los programas académicos</t>
  </si>
  <si>
    <t>Porcentaje de ejecución de los planes de inversión de los programas académicos</t>
  </si>
  <si>
    <t>Monto de recursos ejecutados / Monto total solicitado por programas *100</t>
  </si>
  <si>
    <t xml:space="preserve">Rector de Institución Tecnológica
Vicerrector Académico de Institución Tecnológica
Profesional Universitario adscrito al proceso de Gestión de Aseguramiento Interno de la Calidad </t>
  </si>
  <si>
    <t>P4. Acreditación de alta calidad institucional y de programas académicos</t>
  </si>
  <si>
    <t>Evaluar los programas académicos que cumplen con las condiciones de calidad requeridas por el CNA</t>
  </si>
  <si>
    <t>Programas acreditables</t>
  </si>
  <si>
    <t>(Número de programas seleccionados para iniciar el proceso de acreditación / Total de programas acreditables) * 100</t>
  </si>
  <si>
    <t xml:space="preserve">7. Fortalecimiento organizacional y simplificación de procesos </t>
  </si>
  <si>
    <t>Gestionar las acciones necesarias que conlleven al cumplimiento de requisitos del proceso de acreditación institucional de alta calidad.</t>
  </si>
  <si>
    <t>Avance en el proceso de autoevaluación para condiciones iniciales de acreditación institucional</t>
  </si>
  <si>
    <t>% de avance en las condiciones iniciales de acreditación</t>
  </si>
  <si>
    <t>Gestión de la Comunicación</t>
  </si>
  <si>
    <t>Línea Estratégica 21 Estrategias de mercadeo y comunicaciones</t>
  </si>
  <si>
    <t xml:space="preserve">P45. Posicionamiento de la imagen institucional </t>
  </si>
  <si>
    <t>Línea de acción 3.7 Gestión de la información</t>
  </si>
  <si>
    <t>Gestionar las acciones necesarias que den cumplimiento a los lineamientos establecidos en la Ley 1712 de 2014</t>
  </si>
  <si>
    <t>Porcentaje de cumplimiento de los lineamientos de la Ley 1712 de 2014</t>
  </si>
  <si>
    <t>Resultados arrojados por la aplicación de la matriz ITA anual</t>
  </si>
  <si>
    <t>Plan de Participación Ciudadana en la Gestión</t>
  </si>
  <si>
    <t>Diseñar e implementar estrategias que permita incrementar el número de seguidores en las redes sociales habilitadas y mejorar la imagen institucional.</t>
  </si>
  <si>
    <t>Seguidores en redes sociales</t>
  </si>
  <si>
    <t xml:space="preserve">Sumatoria de los seguidores en redes sociales como Facebook, Twitter, Instagram y YouTube </t>
  </si>
  <si>
    <t>Tecnológicos</t>
  </si>
  <si>
    <t>Diseñar mecanismos de comunicación institucional que contemplen acciones de sensibilización, promoción y divulgación de información de interés, y de soluciones a las necesidades de comunicación que presentan los procesos.</t>
  </si>
  <si>
    <t>Porcentaje de cumplimiento del Plan Estratégico de Comunicación</t>
  </si>
  <si>
    <t>(Número de actividades ejecutadas / Número de actividades del plan estratégico de comunicación) * 100</t>
  </si>
  <si>
    <t>Gestión de la Calidad</t>
  </si>
  <si>
    <t>Línea Estratégica 19 Sistemas Integrados de Gestión</t>
  </si>
  <si>
    <t>P40. Implementación y mantenimiento de un sistema integrado de gestión basado en NTC ISO 9001, 14001 y 45001</t>
  </si>
  <si>
    <t>Línea de acción 4.1 Política de calidad</t>
  </si>
  <si>
    <t>Ejecutar Plan de Trabajo SGC</t>
  </si>
  <si>
    <t>Porcentaje de ejecución Plan de Trabajo SGC</t>
  </si>
  <si>
    <t>(Número total de actividades ejecutadas / Número total de actividades planteadas) * 100</t>
  </si>
  <si>
    <t>Recurso Humano
Recurso Tecnológico</t>
  </si>
  <si>
    <t>Desarrollar ciclo de Auditorías Internas a procesos institucionales</t>
  </si>
  <si>
    <t>Porcentaje de procesos auditados</t>
  </si>
  <si>
    <t>(Número de procesos auditados / Número total de procesos institucionales) * 100</t>
  </si>
  <si>
    <t>Capacitar en conceptos estructurales del SGC a Colaboradores de la Institución</t>
  </si>
  <si>
    <t>Número de Capacitaciones conceptos estructurales del SGC realizadas</t>
  </si>
  <si>
    <t>(Número de capacitaciones realizadas / Número total de capacitaciones planeadas) * 100</t>
  </si>
  <si>
    <t>Plan Institucional de Capacitación</t>
  </si>
  <si>
    <t>Desarrollar ejercicios de Sensibilización a Colaboradores del Instituto que fomenten la cultura SGC</t>
  </si>
  <si>
    <t>Número de Sensibilizaciones de la Cultura del SGC</t>
  </si>
  <si>
    <t>(Número de sensibilizaciones realizadas  / Número total de sensibilizaciones planeadas) * 100</t>
  </si>
  <si>
    <t>Línea de acción 4.2 Sistematización, gestión y uso de la información</t>
  </si>
  <si>
    <t>Programar y desarrollar la Revisión por la Dirección</t>
  </si>
  <si>
    <t>Revisión por la Dirección</t>
  </si>
  <si>
    <t>(Número de Revisiones por la Dirección ejecutadas / Número de Revisiones por la Dirección planeadas) * 100</t>
  </si>
  <si>
    <t>Sistematizar procedimiento de Planes de Mejoramiento</t>
  </si>
  <si>
    <t>Porcentaje de sistematización de Planes de Mejoramiento</t>
  </si>
  <si>
    <t>(Número de actividades de sistematización ejecutadas / Número total de actividades de sistematización planeadas) * 100</t>
  </si>
  <si>
    <t>P.41 Implementación de la NTC ISO 21001</t>
  </si>
  <si>
    <t>Diseñar e Implementar métodos que den cumplimiento a requisitos ISO 21001</t>
  </si>
  <si>
    <t>Requisitos ISO 21001 implementados</t>
  </si>
  <si>
    <t>(Número de requisitos de la norma implementados / Total de requisitos de la norma) * 100</t>
  </si>
  <si>
    <t>P42. Implementación de la NTC ISO 26000</t>
  </si>
  <si>
    <t>Diseñar e Implementar métodos que den cumplimiento a requisitos ISO 26000</t>
  </si>
  <si>
    <t>Requisitos ISO 26000 implementados</t>
  </si>
  <si>
    <t>Formación</t>
  </si>
  <si>
    <t>Línea Estratégica 2 Oferta de programas de pregrado y posgrado (Educación superior y ETDH) con excelencia y pertinencia rural</t>
  </si>
  <si>
    <t>P6. Aumento del número de estudiantes matriculados por año</t>
  </si>
  <si>
    <t>CONDICIÓN DE CALIDAD 1. MECANISMOS DE SELECCIÓN Y EVALUACIÓN DE ESTUDIANTES.</t>
  </si>
  <si>
    <t>Línea de acción 7.1 Misión, propósitos y objetivos institucionales</t>
  </si>
  <si>
    <t>Desarrollar estrategias de promoción para la vinculación de nuevos estudiantes a los programas académicos ofertados por el Instituto</t>
  </si>
  <si>
    <t>Estudiantes matriculados anualmente</t>
  </si>
  <si>
    <t>Sumatoria anual de los estudiantes matriculados en programas TyT a nivel de pregrado, posgrado y ETDH</t>
  </si>
  <si>
    <t>Recursos financieros de funcionamiento</t>
  </si>
  <si>
    <t>P7. Consolidación de oferta educativa rural</t>
  </si>
  <si>
    <t>Gestionar la creación de Registros Calificados de programas académicos de pregrado</t>
  </si>
  <si>
    <t>Programas TyT a nivel de pregrado (Educación superior) y ETDH</t>
  </si>
  <si>
    <t xml:space="preserve">Número de programas académicos de pregrado del ISER en el sistema de educación superior y en el sistema de formación para el trabajo y el desarrollo humano                 </t>
  </si>
  <si>
    <t>Gestionar la creación de Registros Calificados de programas académicos de posgrado</t>
  </si>
  <si>
    <t>Programas TyT a nivel de posgrado</t>
  </si>
  <si>
    <t xml:space="preserve">Número de programas académicos de posgrado del ISER en el sistema de educación superior      </t>
  </si>
  <si>
    <t>P8. Regionalización de la oferta educativa rural</t>
  </si>
  <si>
    <t>Desarrollar estrategias de promoción de oferta académica en los municipios del departamento</t>
  </si>
  <si>
    <t>Tasa de regionalización en municipios del departamento desarrollando los programas (Educación superior y ETDH)</t>
  </si>
  <si>
    <t>Número de municipios de Norte de Santander con oferta de programas académicos del ISER / Número de municipios del departamento Norte de Santander * 100</t>
  </si>
  <si>
    <t>P9. Diseño de ambientes virtuales de aprendizaje/medios educativos a distancia</t>
  </si>
  <si>
    <t>Gestionar las acciones pertinentes para el diseño de ambientes virtuales de aprendizaje</t>
  </si>
  <si>
    <t>Cursos diseñados por año</t>
  </si>
  <si>
    <t>Número de cursos diseñados virtualmente en la Institución</t>
  </si>
  <si>
    <t>Recursos físicos, humanos, tecnológicos y financieros de funcionamiento e inversión</t>
  </si>
  <si>
    <t>Línea Estratégica 3 Formación y capacitación profesoral</t>
  </si>
  <si>
    <t>P10. Profesor Disciplinar</t>
  </si>
  <si>
    <t>Desarrollar estrategias promocionales y de acompañamiento para la culminación de los postgrados a nivel de maestría de los profesores comisionados</t>
  </si>
  <si>
    <t>Proporción de profesores tiempo completo de planta con maestría</t>
  </si>
  <si>
    <t>Número de profesores de planta con formación de maestría / Total de profesores de planta * 100</t>
  </si>
  <si>
    <t>CONDICIÓN DE CALIDAD 2. MECANISMOS DE SELECCIÓN Y EVALUACIÓN DE PROFESORES.</t>
  </si>
  <si>
    <t>Gestionar la participación de profesores en programas especializados mundialmente</t>
  </si>
  <si>
    <t>Profesores certificados por programas especializados mundialmente</t>
  </si>
  <si>
    <t>Número de profesores certificados por programas especializados mundialmente</t>
  </si>
  <si>
    <t xml:space="preserve">Fomentar la participación de profesores en cursos - simposios - seminarios - talleres - diplomados del área del conocimiento </t>
  </si>
  <si>
    <t>Cursos - simposios - seminarios - talleres - diplomados del área del conocimiento con participación de profesores de los programas académicos</t>
  </si>
  <si>
    <t>Número de cursos - simposios - seminarios - talleres - diplomados del área del conocimiento con participación de profesores de los programas académicos</t>
  </si>
  <si>
    <t>Definir métodos eficaces para la creación de productos o servicios de extensión y/o investigación producto del plan de formación y capacitación profesoral</t>
  </si>
  <si>
    <t>Productos de extensión y/o investigación por cada proceso de formación y capacitación financiado con recursos institucionales</t>
  </si>
  <si>
    <t>Numero de productos o servicios de extensión y/o investigación producto del plan de formación y capacitación profesoral 2021-2030</t>
  </si>
  <si>
    <t>P11. Profesor Innovador</t>
  </si>
  <si>
    <t>Fomentar el desarrollo de la formación doctoral a profesores ISER</t>
  </si>
  <si>
    <t>Fomentar la participación de profesores en cursos - simposios - seminarios - talleres - diplomados de I+D+i</t>
  </si>
  <si>
    <t>Cursos - simposios - seminarios - talleres - diplomados de I+D+i con participación de profesores de los diferentes programas académicos</t>
  </si>
  <si>
    <t>Número de cursos-simposios-seminarios-talleres-diplomados de I+D+i con participación de profesores de la institución</t>
  </si>
  <si>
    <t>P12. Profesor Pedagógico</t>
  </si>
  <si>
    <t>Gestionar la formación pedagógica de profesores</t>
  </si>
  <si>
    <t>Profesores formados pedagógicamente a través del diplomado de formación TyT</t>
  </si>
  <si>
    <t>Número de profesores formados pedagógicamente a través del diplomado de formación TyT</t>
  </si>
  <si>
    <t>Gestionar la formación de actualización pedagógica de profesores</t>
  </si>
  <si>
    <t>Actualización pedagógica a los profesores de la institución</t>
  </si>
  <si>
    <t>Número de profesores actualizados pedagógicamente a través de diferentes procesos de formación profesoral</t>
  </si>
  <si>
    <t>Diseñar e implementar metodología de evaluación pedagógica de profesores</t>
  </si>
  <si>
    <t>Evaluación pedagógica y didáctica a los profesores</t>
  </si>
  <si>
    <t>Numero de profesores de la institución evaluados pedagógica y didácticamente/ numero de profesores de la institución</t>
  </si>
  <si>
    <t>Crear la Escuela de formación profesoral</t>
  </si>
  <si>
    <t>Escuela de formación profesoral institucional creada</t>
  </si>
  <si>
    <t>Gestionar la formación de profesores en Resultados de Aprendizaje</t>
  </si>
  <si>
    <t>Profesores formados / capacitados en competencias y resultados de aprendizaje</t>
  </si>
  <si>
    <t>Numero de profesores formados/capacitados en resultados de aprendizaje</t>
  </si>
  <si>
    <t>Gestionar la formación de profesores en diseño de instrumentos de evaluación</t>
  </si>
  <si>
    <t>Profesores capacitados en el diseño de instrumentos de evaluación</t>
  </si>
  <si>
    <t>Numero de profesores capacitados en el diseño de instrumentos de evaluación</t>
  </si>
  <si>
    <t>P13. Profesor Mundial Global</t>
  </si>
  <si>
    <t>Definir herramientas y estrategias necesarias para el desarrollo, de forma óptima, del aprendizaje de una segunda lengua</t>
  </si>
  <si>
    <t xml:space="preserve">Numero de profesores de tiempo completo y medios tiempo formados en niveles B2 o superior </t>
  </si>
  <si>
    <t>Generar espacios para el fomento del aprendizaje de una segunda lengua</t>
  </si>
  <si>
    <t>Cursos de competencias en inglés a los diferentes programas</t>
  </si>
  <si>
    <t>Número de cursos de competencias en inglés desarrolladas en cada programa académico</t>
  </si>
  <si>
    <t>P14. Profesor Tecnológico</t>
  </si>
  <si>
    <t>Fortalecer las competencias profesorales de uso de las TIC en los procesos formativos</t>
  </si>
  <si>
    <t>Profesores formados en el uso de las TIC institucionales</t>
  </si>
  <si>
    <t>Numero de Profesores formados en el uso de las TIC institucionales</t>
  </si>
  <si>
    <t>Profesores de TC y MT formados en el uso de herramientas TIC para la enseñanza-aprendizaje</t>
  </si>
  <si>
    <t>Numero de Profesores de TC y MT formados en el uso de herramientas TIC para la enseñanza-aprendizaje</t>
  </si>
  <si>
    <t>Profesores de TC y MT formados en el uso de herramientas TAP TED para la enseñanza-aprendizaje</t>
  </si>
  <si>
    <t>Número de Profesores de TC y MT formados en el uso de herramientas TAP TED para la enseñanza-aprendizaje</t>
  </si>
  <si>
    <t>P15. Profesor Ciudadano</t>
  </si>
  <si>
    <t>Fortalecer las competencias ciudadanas de los profesores ISER</t>
  </si>
  <si>
    <t>Profesores del Instituto formados como consejeros integrales para la ciudadanía</t>
  </si>
  <si>
    <t>Numero de Profesores del Instituto formados como consejeros integrales para la ciudadanía</t>
  </si>
  <si>
    <t>Profesores del Instituto capacitados en diferentes cursos para la ciudadanía</t>
  </si>
  <si>
    <t>Numero de Profesores del Instituto capacitados en diferentes cursos para la ciudadanía</t>
  </si>
  <si>
    <t>Gestionar el desarrollo de proyectos de extensión y acompañamiento a la ciudadanía</t>
  </si>
  <si>
    <t>Actividad de extensión solidaria rural por programa académico en compañía de los profesores del Instituto</t>
  </si>
  <si>
    <t>Numero de actividades de extensión solidaria rural por programa académico en compañía de los profesores del Instituto</t>
  </si>
  <si>
    <t>Profesores del Instituto investigadores / extensionistas en multiculturalidad</t>
  </si>
  <si>
    <t>Numero Profesores del Instituto investigadores/extensionistas con acciones y actividades multiculturales</t>
  </si>
  <si>
    <t>Fomentar el desarrollo motivacional de los profesores del Instituto</t>
  </si>
  <si>
    <t>Seguimiento motivacional a los procesos de desarrollo profesoral en el Instituto</t>
  </si>
  <si>
    <t>Número de seguimientos motivacionales a los procesos de desarrollo profesoral</t>
  </si>
  <si>
    <t>P16. Modernización curricular de los programas académicos</t>
  </si>
  <si>
    <t>Gestionar la modernización curricular de los programas académicos</t>
  </si>
  <si>
    <t>Programas académicos modernizados curricularmente</t>
  </si>
  <si>
    <t>Número de programas académicos modernizados curricularmente a las políticas del PEI</t>
  </si>
  <si>
    <t>P17. Implementación del sistema de información de monitoreo y seguimiento para el desarrollo curricular</t>
  </si>
  <si>
    <t>Definir requerimientos del sistema de información de monitoreo y seguimiento curricular</t>
  </si>
  <si>
    <t>Porcentaje de implementación del sistema de información para el monitoreo y seguimiento curricular</t>
  </si>
  <si>
    <t>Número de actividades ejecutadas para la implementación/Número de actividades programas para la implementación *100</t>
  </si>
  <si>
    <t>P66. ISER hacia la virtualidad</t>
  </si>
  <si>
    <t>Desarrollar contenidos digitales y objetos virtuales</t>
  </si>
  <si>
    <t>Equipo interdisciplinario conformado</t>
  </si>
  <si>
    <t>Equipo interdisciplinario conformado para el desarrollo de contenidos digitales</t>
  </si>
  <si>
    <t>Objetos virtuales desarrollados</t>
  </si>
  <si>
    <t>Número de objetos virtuales desarrollados</t>
  </si>
  <si>
    <t>Investigación</t>
  </si>
  <si>
    <t>Eje 3 Investigar en el Instituto</t>
  </si>
  <si>
    <t>Línea Estratégica 11 Gestión de la formación en y para la investigación</t>
  </si>
  <si>
    <t>P26. Fortalecimiento y consolidación grupos de investigación</t>
  </si>
  <si>
    <t>Fomentar la categorización de Grupos de Investigación</t>
  </si>
  <si>
    <t>Grupos de investigación categorizados por el Sistema Nacional de Ciencia, Tecnología e Innovación</t>
  </si>
  <si>
    <t>Número de los grupos de investigación categorizados por el Sistema Nacional de Ciencia, Tecnología e Innovación</t>
  </si>
  <si>
    <t>Profesional Universitario adscrito al proceso de Investigación
Directores de grupos y semilleros</t>
  </si>
  <si>
    <t>Mantener categorización de los Investigadores ISER</t>
  </si>
  <si>
    <t>Investigadores categorizados por  el Sistema Nacional de Ciencia, Tecnología e Innovación</t>
  </si>
  <si>
    <t>Número de investigadores categorizados por  el Sistema Nacional de Ciencia, Tecnología e Innovación</t>
  </si>
  <si>
    <t>P27. Fortalecimiento de la investigación formativa</t>
  </si>
  <si>
    <t>Fortalecer la investigación formativa</t>
  </si>
  <si>
    <t>Estudiantes cualificados en temáticas de investigación</t>
  </si>
  <si>
    <t>Número de estudiantes cualificados en temáticas de investigación</t>
  </si>
  <si>
    <t>Porcentaje de avance de las actividades en la condición de investigación en el plan de trabajo anual de cada programa académico</t>
  </si>
  <si>
    <t>(Número de actividades ejecutadas referentes a la condición de investigación / Número de actividades propuestas) * 100</t>
  </si>
  <si>
    <t>Línea Estratégica 12 Gestión de proyectos y productos de investigación</t>
  </si>
  <si>
    <t>P28. Fortalecimiento de la producción científica de la institución</t>
  </si>
  <si>
    <t>Proyectos generados que den solución al sector social y productivo del país</t>
  </si>
  <si>
    <t>Número de proyectos generados que den solución al sector social y productivo del país</t>
  </si>
  <si>
    <t>Recurso Humano
Recurso Tecnológico
Recurso Financiero</t>
  </si>
  <si>
    <t>Extensión</t>
  </si>
  <si>
    <t>Eje 2 Apostando por la Extensión</t>
  </si>
  <si>
    <t>Línea Estratégica 5 Extensión académica</t>
  </si>
  <si>
    <t>P18. Prácticas académicas y profesionales</t>
  </si>
  <si>
    <t xml:space="preserve">Gestionar la logística para el desarrollo de las prácticas académicas en el sector rural de forma concentrada y prácticas profesionales a desarrollar por los estudiantes de los diferentes programas académicos </t>
  </si>
  <si>
    <t>Proporción de estudiantes con prácticas profesionales realizadas</t>
  </si>
  <si>
    <t>Número de prácticas profesionales realizadas/Total inscripciones para prácticas*100</t>
  </si>
  <si>
    <t>Profesional Universitario adscrito al proceso de Extensión</t>
  </si>
  <si>
    <t>Proporción de prácticas académicas realizadas</t>
  </si>
  <si>
    <t>Número de prácticas académicas externas realizadas/Total de prácticas académicas externas planeadas*100</t>
  </si>
  <si>
    <t>Cantidad de estudiantes y profesores por cada salida académica</t>
  </si>
  <si>
    <t>Estadísticas de estudiantes y profesores que participan de las prácticas realizadas</t>
  </si>
  <si>
    <t>Porcentaje de ejecución de convenios para prácticas</t>
  </si>
  <si>
    <t>Número de convenios de prácticas ejecutados/total de convenios suscritos para prácticas * 100</t>
  </si>
  <si>
    <t>P19. Educación Continuada</t>
  </si>
  <si>
    <t xml:space="preserve">Ofertar y ejecutar productos de Educación Continuada acordes al marco nacional de cualificaciones </t>
  </si>
  <si>
    <t>Portafolio de productos de educación continuada aprobado</t>
  </si>
  <si>
    <t>Número de productos de educación continuada ejecutados por los programas académicos</t>
  </si>
  <si>
    <t>TALENTO HUMANO
INFRAESTRUCTURA TECNOLÓGICA Y/O FISICA
FINANCIERO</t>
  </si>
  <si>
    <t>Estamentos participantes en la educación continuada diseñada por la institución</t>
  </si>
  <si>
    <t>Estadísticas de graduados, estudiantes, empresarios y administrativos que cursan los productos de educación continuada ejecutados</t>
  </si>
  <si>
    <t>Línea Estratégica 6 Extensión Social</t>
  </si>
  <si>
    <t>P20. Proyectos solidarios</t>
  </si>
  <si>
    <t>Diseñar, coordinar y ejecutar proyectos solidarios</t>
  </si>
  <si>
    <t>Proyectos ejecutados con participación del sector social y productivo</t>
  </si>
  <si>
    <t>Número de proyectos ejecutados por los programas con participación del sector social y productivo</t>
  </si>
  <si>
    <t>Impacto de los proyectos en el sector social y productivo</t>
  </si>
  <si>
    <t>Resultados del instrumento de medición aplicado antes y después de ejecutado el proyecto</t>
  </si>
  <si>
    <t>Estudiantes vinculados a servicio social</t>
  </si>
  <si>
    <t>Estadística de estudiantes que realizan servicio social por programa en el periodo académico</t>
  </si>
  <si>
    <t>Línea Estratégica 7 Extensión Económica</t>
  </si>
  <si>
    <t>P21. Prestación de servicios de consultoría, asistencia técnica y asesorías por parte de los programas</t>
  </si>
  <si>
    <t>Prestar servicios a los territorios rurales mediante la EPSEA</t>
  </si>
  <si>
    <t>Proporción de servicios prestados por parte de los programas</t>
  </si>
  <si>
    <t>Número de servicios prestados/Número de servicios ofertados*100</t>
  </si>
  <si>
    <t>Línea Estratégica 8 Graduados</t>
  </si>
  <si>
    <t>P22. Política institucional de Graduados</t>
  </si>
  <si>
    <t>CONDICIÓN DE CALIDAD 5. PROGRAMA DE EGRESADOS.</t>
  </si>
  <si>
    <t>Línea de acción 5.3 Experiencia del egresado en la dinámica institucional</t>
  </si>
  <si>
    <t>Actualizar la política de graduados, según la normatividad legal vigente</t>
  </si>
  <si>
    <t>Política aprobada por el Consejo Directivo</t>
  </si>
  <si>
    <t>Acuerdo de aprobación de la política</t>
  </si>
  <si>
    <t>P23. Programa Institucional de Graduados</t>
  </si>
  <si>
    <t xml:space="preserve">Diseñar el programa de egresados institucional acorde a los propósitos planteados en la política. </t>
  </si>
  <si>
    <t>Programa aprobado por el Consejo Directivo</t>
  </si>
  <si>
    <t>Acuerdo de aprobación del programa</t>
  </si>
  <si>
    <t>Porcentaje de cumplimiento del programa Institucional de Egresados</t>
  </si>
  <si>
    <t>Número de actividades ejecutadas del programa/Número de actividades propuestas*100</t>
  </si>
  <si>
    <t>Línea Estratégica 9 Internacionalización</t>
  </si>
  <si>
    <t>P24. Actualización de la política de Internacionalización</t>
  </si>
  <si>
    <t>Actualizar la política de internacionalización, según la normatividad legal vigente</t>
  </si>
  <si>
    <t>Política actualizada por el Consejo Directivo</t>
  </si>
  <si>
    <t>Acuerdo de actualización de la política</t>
  </si>
  <si>
    <t>P25. Plan Estratégico Institucional de Internacionalización</t>
  </si>
  <si>
    <t>Diseñar el Plan Estratégico Institucional de Internacionalización</t>
  </si>
  <si>
    <t>Porcentaje de cumplimiento del plan estratégico institucional de internacionalización</t>
  </si>
  <si>
    <t>Número de actividades ejecutadas del plan estratégico de internacionalización/Total de actividades propuestas en el plan estratégico de internacionalización*100</t>
  </si>
  <si>
    <t>Bienestar Institucional</t>
  </si>
  <si>
    <t>Eje 4 Bienestar en la Comunidad Educativa</t>
  </si>
  <si>
    <t>Línea Estratégica 13 Bienestar Formativo</t>
  </si>
  <si>
    <t>P29. Programa de fortalecimiento de habilidades para la vida y sentido de pertenencia institucional</t>
  </si>
  <si>
    <t>Línea de acción 6.1 Políticas de bienestar para la comunidad académica</t>
  </si>
  <si>
    <t xml:space="preserve">Fomentar el desarrollo de habilidades para la vida y el sentido de pertenencia institucional a través de la ejecución de actividades socio educativas </t>
  </si>
  <si>
    <t>Porcentaje de participación de estudiantes, graduados, administrativos y profesores en el programa</t>
  </si>
  <si>
    <t>Número de estudiantes, graduados, administrativos y profesores participantes en el programa / número total de la población académica * 100</t>
  </si>
  <si>
    <t>Plan de Bienestar e Incentivos Institucionales</t>
  </si>
  <si>
    <t>P30. Fortalecimiento de programas de promoción y prevención</t>
  </si>
  <si>
    <t>Fortalecer la salud física y emocional de la comunidad academia mediante el desarrollo de actividades de promoción y prevención</t>
  </si>
  <si>
    <t>Número de estudiantes, administrativos y profesores beneficiados del programa/total de la población académica * 100</t>
  </si>
  <si>
    <t>P31. Promoción socioeconómica</t>
  </si>
  <si>
    <t>Favorecer a estudiantes con vulnerabilidad socio económica con la asignación de cupos en las residencias estudiantiles</t>
  </si>
  <si>
    <t>Estudiantes beneficiarios del servicio residencias estudiantiles</t>
  </si>
  <si>
    <t>Número de estudiantes beneficiados por el servicio de residencias anualmente</t>
  </si>
  <si>
    <t>P32. Recreación, deportes y cultura</t>
  </si>
  <si>
    <t xml:space="preserve">Fomentar estilos y hábitos de vida saludable a través de la ejecución de actividades recreativas y deportivas que involucren a todos los miembros de la comunidad académica. </t>
  </si>
  <si>
    <t>Número de estudiantes, administrativos, profesores y graduados beneficiados de los programas de recreación, deporte y cultura</t>
  </si>
  <si>
    <t>P33. Política de permanencia y graduación</t>
  </si>
  <si>
    <t>Optimizar las condiciones psicosociales y académicas de los estudiantes con el fin de lograr su permanencia</t>
  </si>
  <si>
    <t>Número de actividades ejecutadas / numero de actividades proyectadas * 100</t>
  </si>
  <si>
    <t xml:space="preserve">Disminuir el porcentaje de deserción estudiantil mediante el seguimiento y acompañamiento a estudiantes identificados en riesgo de deserción </t>
  </si>
  <si>
    <t>Tasas de deserción semestral de acuerdo a SPADIES</t>
  </si>
  <si>
    <t>P34. Investigación en bienestar</t>
  </si>
  <si>
    <t>Fortalecer el área de desarrollo humano y salud integral con la formulación de un proyecto de investigación sobre violencia de género</t>
  </si>
  <si>
    <t>Proyectos de investigación ejecutados desde bienestar</t>
  </si>
  <si>
    <t>Número de proyectos de investigación ejecutados desde bienestar</t>
  </si>
  <si>
    <t>Línea Estratégica 15 Bienestar Extensivo</t>
  </si>
  <si>
    <t>P35. Programa de Bienestar Extensivo</t>
  </si>
  <si>
    <t>Aportar a los egresados de la institución y sector externo en el desarrollo integral mediante la ejecución de actividades lúdicas y psicoeducativas</t>
  </si>
  <si>
    <t>Número de actividades ejecutadas /número de actividades proyectadas en el programa de bienestar extensivo * 100</t>
  </si>
  <si>
    <t>Línea Estratégica 16 Bienestar social laboral</t>
  </si>
  <si>
    <t>P36. Calidad de vida laboral, protección y servicios sociales</t>
  </si>
  <si>
    <t>Fomentar un clima organizacional favorable con el desarrollo de actividades producto de la medición de clima en la vigencia 2022</t>
  </si>
  <si>
    <t>(Número de actividades ejecutadas /Número de actividades proyectadas producto de la medición del clima organizacional en el 2022) * 100</t>
  </si>
  <si>
    <t>Favorecer la calidad de vida de los administrativos y profesores del ISER, a través de la ejecución del plan de bienestar social laboral, estímulos e incentivos</t>
  </si>
  <si>
    <t>Número de actividades ejecutadas /número de actividades proyectadas en el plan de bienestar social laboral, estímulos e incentivos * 100</t>
  </si>
  <si>
    <t>Admisiones, Registro y Control Académico</t>
  </si>
  <si>
    <t>Gestionar oportunamente la matrícula de estudiantes ISER</t>
  </si>
  <si>
    <t>Estudiantes matriculados</t>
  </si>
  <si>
    <t>Sumatoria anual de los estudiantes matriculados en programas que oferte la Institución</t>
  </si>
  <si>
    <t>Profesional Universitario adscrito al proceso de Admisiones, Registro y Control Académico</t>
  </si>
  <si>
    <t>16. Gestión de la información estadística</t>
  </si>
  <si>
    <t>Gestionar oportunamente los reportes requeridos por los entes de seguimiento y control</t>
  </si>
  <si>
    <t>Oportunidad de cargue al SNIES</t>
  </si>
  <si>
    <t>(Datos cargados SNIES / Total de datos institucionales) * 100</t>
  </si>
  <si>
    <t>Gestionar oportunamente los requerimientos realizados por la comunidad académica</t>
  </si>
  <si>
    <t>Solicitudes atendidas</t>
  </si>
  <si>
    <t>(Solicitudes atendidas / solicitudes recibidas) * 100</t>
  </si>
  <si>
    <t>Implementar cambios realizados al sistema de información institucional</t>
  </si>
  <si>
    <t>Cambios del Sistema de Información</t>
  </si>
  <si>
    <t>(No. de cambios implementados / No. de cambios solicitados) * 100</t>
  </si>
  <si>
    <t>Profesional Universitario adscrito al proceso de Admisiones, Registro y Control Académico
Profesional Universitario adscrito al proceso de Gestión de Tecnologías de la Información y la Comunicación</t>
  </si>
  <si>
    <t>Línea de acción 1.2 Comunicación con estudiantes</t>
  </si>
  <si>
    <t>Alimentar Sistemas de Información con las herramientas de apoyo para estudiantes y profesores</t>
  </si>
  <si>
    <t>Herramientas de apoyo implementadas</t>
  </si>
  <si>
    <t>(No. de actividades realizadas / No. de actividades proyectadas) * 100</t>
  </si>
  <si>
    <t xml:space="preserve">8. Servicio al ciudadano </t>
  </si>
  <si>
    <t>Gestión de Recursos Financieros</t>
  </si>
  <si>
    <t>Línea de acción 7.7 Políticas financieras</t>
  </si>
  <si>
    <t>Mantener los valores de recaudo de las cuentas por cobrar de acuerdo a las políticas contables</t>
  </si>
  <si>
    <t>Eficiencia en el recaudo de la cartera</t>
  </si>
  <si>
    <t>(Valor recaudado cartera / Total de la cartera) * 100</t>
  </si>
  <si>
    <t>Secretario (a) General de Institución Tecnológica</t>
  </si>
  <si>
    <t>Recurso Humano</t>
  </si>
  <si>
    <t>2. Gestión presupuestal y eficiencia del gasto público</t>
  </si>
  <si>
    <t>Plan de Gasto Público</t>
  </si>
  <si>
    <t>Ejecutar presupuesto institucional de Ingresos</t>
  </si>
  <si>
    <t>Ejecución presupuestal de Ingresos</t>
  </si>
  <si>
    <t>(Valor total de Ingresos recibidos / Valor total presupuesto de Ingresos) * 100</t>
  </si>
  <si>
    <t>Ejecutar presupuesto institucional de Gastos</t>
  </si>
  <si>
    <t>Ejecución presupuestal de Gastos</t>
  </si>
  <si>
    <t>(Valor total de Gastos ejecutados / Valor total presupuesto de Gastos) * 100</t>
  </si>
  <si>
    <t>Sistematizar la validación de los  pagos realizados  por diferentes conceptos</t>
  </si>
  <si>
    <t>Requerimiento implementados</t>
  </si>
  <si>
    <t>(No. de requerimientos implementados / No. total de requerimientos solicitados) * 100</t>
  </si>
  <si>
    <t>Recurso Humano
Recurso tecnológico</t>
  </si>
  <si>
    <t>Gestión de Recursos Físicos y Medios Educativos</t>
  </si>
  <si>
    <t>Gestionar acciones que den cumplimiento a la normatividad ambiental aplicable</t>
  </si>
  <si>
    <t>Cumplimiento de requisitos ambientales</t>
  </si>
  <si>
    <t>(Número de requisitos ambientales en cumplimiento / Número total de requisitos ambientales aplicables) * 100</t>
  </si>
  <si>
    <t>Técnico Administrativo adscrito al proceso de Gestión de Recursos Físicos y Medios Educativos</t>
  </si>
  <si>
    <t>Humano, Financiero y Tecnológico</t>
  </si>
  <si>
    <t>P48. Modernización de la infraestructura física</t>
  </si>
  <si>
    <t>Línea de acción 7.5 Políticas de actualización y renovación de la infraestructura física y tecnológica</t>
  </si>
  <si>
    <t>Renovar la Infraestructura Física</t>
  </si>
  <si>
    <t>Porcentaje de ejecución del plan de renovación de infraestructura física</t>
  </si>
  <si>
    <t>(Número de proyectos ejecutados / Total de proyectos definidos) * 100</t>
  </si>
  <si>
    <t>P49. Modernización de infraestructura física como soporte a la acreditación de programas</t>
  </si>
  <si>
    <t>Soportar la acreditación de programas a través de la ejecución de proyectos de modernización de la infraestructura física</t>
  </si>
  <si>
    <t>Proyectos ejecutados por año</t>
  </si>
  <si>
    <t>Número de proyectos de infraestructura física como soporte a los programas académicos</t>
  </si>
  <si>
    <t>Mantener los recursos físicos y medios educativos del Instituto</t>
  </si>
  <si>
    <t>Plan de Mantenimiento</t>
  </si>
  <si>
    <t>(Número de acciones de mantenimiento ejecutadas / Número total de acciones de mantenimiento planeadas) * 100</t>
  </si>
  <si>
    <t>Asignar inventarios a cuentadantes habilitados por el instituto</t>
  </si>
  <si>
    <t>Control de Inventarios</t>
  </si>
  <si>
    <t>(Número de bienes asignados a cuentadantes / Número total de bienes del Instituto) * 100</t>
  </si>
  <si>
    <t>Actualizar inventarios de recursos físicos y medios educativos del Instituto</t>
  </si>
  <si>
    <t>Baja de Bienes</t>
  </si>
  <si>
    <t>(Número total de bienes dados de baja / Número total de bienes identificados para baja) * 100</t>
  </si>
  <si>
    <t>P51. Modernización de los espacios físicos de las granjas</t>
  </si>
  <si>
    <t>Adecuar la infraestructura que permita la certificación de los laboratorios y granjas institucionales</t>
  </si>
  <si>
    <t>Dotación de laboratorios y granjas</t>
  </si>
  <si>
    <t>(Número total de bienes asociados a laboratorios y/o granjas / Número total de bienes identificados para dotar laboratorios y/o granjas) * 100</t>
  </si>
  <si>
    <t>P53. Dotación de espacios como soporte a la acreditación de programas</t>
  </si>
  <si>
    <t>Dotar espacios como soporte para la acreditación de programas</t>
  </si>
  <si>
    <t>Número de proyectos ejecutados por año</t>
  </si>
  <si>
    <t>Línea Estratégica 24 Dotación de la infraestructura física</t>
  </si>
  <si>
    <t>P54. Dotación de espacios para el desarrollo de actividades administrativas</t>
  </si>
  <si>
    <t>Generar proyectos que permitan la dotación de las áreas administrativas como soporte a la prestación del servicio</t>
  </si>
  <si>
    <t>6.24.54.01 Proyectos ejecutados por año</t>
  </si>
  <si>
    <t>Línea Estratégica 25 Modernización del parque automotor y herramientas agrícolas</t>
  </si>
  <si>
    <t>P55. Modernización del parque automotor</t>
  </si>
  <si>
    <t>Modernizar parque automotor</t>
  </si>
  <si>
    <t>Vehículos adquiridos</t>
  </si>
  <si>
    <t>Número de vehículos adquiridos</t>
  </si>
  <si>
    <t>P56. Modernización de herramientas agrícolas</t>
  </si>
  <si>
    <t>Modernizar herramientas agrícolas</t>
  </si>
  <si>
    <t>6.25.56.01 Maquinaria adquirida</t>
  </si>
  <si>
    <t>Cantidad de maquinaria adquirida</t>
  </si>
  <si>
    <t>P57. Modernización del sistema de redes eléctricas</t>
  </si>
  <si>
    <t>Modernizar el sistema de redes eléctricas</t>
  </si>
  <si>
    <t>Modernización de redes eléctricas</t>
  </si>
  <si>
    <t>(Número de actividades ejecutadas conforme al plan de modernización del sistema de redes eléctricas / Total de actividades proyectadas para la modernización de las redes eléctricas) * 100</t>
  </si>
  <si>
    <t>Línea Estratégica 27 Dotación Bibliotecaria</t>
  </si>
  <si>
    <t>P59. Dotación bibliotecaria como soporte a los programas académicos</t>
  </si>
  <si>
    <t>Dotar recursos bibliotecarios como soporte de los programas académicos</t>
  </si>
  <si>
    <t>Recursos bibliográficos disponibles</t>
  </si>
  <si>
    <t>Número de recursos bibliográficos disponibles</t>
  </si>
  <si>
    <t>Adquirir revistas especializadas como soporte de los programas académicos</t>
  </si>
  <si>
    <t>Revistas especializadas</t>
  </si>
  <si>
    <t>Número total de revistas especializadas</t>
  </si>
  <si>
    <t>Gestión Jurídica</t>
  </si>
  <si>
    <t>Promover y expedir Políticas de Prevención del Daño Antijurídico</t>
  </si>
  <si>
    <t>Política de daño antijuridico ISER</t>
  </si>
  <si>
    <t>Número de políticas de daño antijuridico aprobadas</t>
  </si>
  <si>
    <t>Profesional Especializado adscrito al proceso de Gestión Jurídica y Contratación
Asesor  Externo
Comité de  Conciliación</t>
  </si>
  <si>
    <t xml:space="preserve">12. Defensa jurídica </t>
  </si>
  <si>
    <t>Gestionar de manera sistémica la prevención del daño antijurídico</t>
  </si>
  <si>
    <t xml:space="preserve">Capacitaciones sobre defensa jurídica del estado  </t>
  </si>
  <si>
    <t>(Número de miembros del comité de conciliación capacitados en defensa jurídica del estado / Número total de miembros  del comité de conciliación) * 100</t>
  </si>
  <si>
    <t>Gestión de Contratación</t>
  </si>
  <si>
    <t>Línea de acción 3.1 Gobierno institucional</t>
  </si>
  <si>
    <t>Establecer la forma como opera la Gestión Contractual del Instituto Estatales conforme  la Normatividad  Legal vigente</t>
  </si>
  <si>
    <t>Lineamientos definidos</t>
  </si>
  <si>
    <t>Número de documentos actualizados</t>
  </si>
  <si>
    <t>Profesional Especializado adscrito al proceso de Gestión Jurídica y Contratación</t>
  </si>
  <si>
    <t>Recursos Humanos
Recursos Tecnológicos</t>
  </si>
  <si>
    <t xml:space="preserve">3. Compras y Contratación Pública </t>
  </si>
  <si>
    <t>Publicar oportunamente la información contractual del Instituto</t>
  </si>
  <si>
    <t xml:space="preserve">Rendición de contratos SIA OBSERVA </t>
  </si>
  <si>
    <t>(Número  de contratos rendidos en el aplicativo SIA Observa / Número Total de Contratos Celebrados) x 100</t>
  </si>
  <si>
    <t>Gestionar oportunamente la adquisición de bienes y/o servicios requeridos por el Instituto</t>
  </si>
  <si>
    <t>Necesidades satisfechas</t>
  </si>
  <si>
    <t>(Número  de procesos formalizados / Número total de procesos solicitados) x 100</t>
  </si>
  <si>
    <t>Gestión Documental</t>
  </si>
  <si>
    <t>Línea Estratégica 20 Gestión documental</t>
  </si>
  <si>
    <t>P43. Actualización e implementación del Plan Institucional de Archivo - PINAR</t>
  </si>
  <si>
    <t>Actualizar e implementar del Plan Institucional de Archivo - PINAR</t>
  </si>
  <si>
    <t>Porcentaje de actualización del Plan Institucional de Archivos -  PINAR</t>
  </si>
  <si>
    <t>(Número de actividades ejecutadas para actualizar el PINAR / Número de actividades planificadas para actualizar el PINAR) * 100</t>
  </si>
  <si>
    <t>Secretaria General de Institución Tecnológica
Profesional Universitario adscrito al proceso de Gestión Documental</t>
  </si>
  <si>
    <t xml:space="preserve">15. Gestión documental </t>
  </si>
  <si>
    <t>Gestionar el desarrollo de proyectos planificados en el PINAR</t>
  </si>
  <si>
    <t>Porcentaje de implementación del Plan Institucional de Archivo - PINAR</t>
  </si>
  <si>
    <t>(Número de proyectos implementados del PINAR / Número de proyectos planificados del PINAR) * 100</t>
  </si>
  <si>
    <t>Gestión de Seguridad y Salud en el Trabajo</t>
  </si>
  <si>
    <t>Ejecutar el Plan anual de trabajo de SGSST</t>
  </si>
  <si>
    <t>Plan anual de Trabajo SST</t>
  </si>
  <si>
    <t>(Numero de actividades ejecutadas/ Numero de actividades planeadas)*100</t>
  </si>
  <si>
    <t>Profesional Especializado Sistema de Gestión de Seguridad y Salud en el Trabajo</t>
  </si>
  <si>
    <t>Recursos Humanos
Recursos Tecnológicos
Recursos Financieros</t>
  </si>
  <si>
    <t>Diseñar e implementar los programas requeridos para el SGSST del Instituto</t>
  </si>
  <si>
    <t>Programas SST</t>
  </si>
  <si>
    <t>Número de Programas SST implementados / Número de Programas SST diseñados</t>
  </si>
  <si>
    <t>Disminuir el índice de ausentismo laboral de los colaboradores de la Institución</t>
  </si>
  <si>
    <t>Ausentismo Laboral</t>
  </si>
  <si>
    <t>(Días persona perdidos por ausentismo en el período / (Personal que se tenía al inicio del período + Personal que se tenía al final del período) / 2) * Días laborables durante el período) * 100</t>
  </si>
  <si>
    <t>Capacitar y certificar al personal operario en cuanto a trabajo seguro en alturas</t>
  </si>
  <si>
    <t>Trabajo Seguro en Alturas</t>
  </si>
  <si>
    <t>(Número de funcionarios capacitados en trabajo en alturas / Número de funcionarios que labora en alturas) * 100</t>
  </si>
  <si>
    <t>Disminuir el índice de accidentes laborales en los trabajadores del instituto</t>
  </si>
  <si>
    <t>Accidentes Laborales</t>
  </si>
  <si>
    <t>(Número total de accidentes laborales reportados / Número total de colaboradores ISER) * 100</t>
  </si>
  <si>
    <t>Diseñar e Implementar métodos que den cumplimiento a requisitos ISO 45001</t>
  </si>
  <si>
    <t>Requisitos ISO 45001 implementados</t>
  </si>
  <si>
    <t>Gestión de Mercadeo</t>
  </si>
  <si>
    <t>P44. Consolidación del Plan de Mercadeo Institucional</t>
  </si>
  <si>
    <t>Diseñar y ejecutar el Plan de Mercadeo de la vigencia</t>
  </si>
  <si>
    <t>Porcentaje del cumplimiento del Plan de Mercadeo Institucional</t>
  </si>
  <si>
    <t>(Número de actividades ejecutadas / Número de actividades del plan de mercadeo) * 100</t>
  </si>
  <si>
    <t>Profesional Universitario adscrito al proceso de Gestión de Mercadeo</t>
  </si>
  <si>
    <t>Desarrollar estrategias que permitan incrementar el número de estudiantes nuevos</t>
  </si>
  <si>
    <t>Porcentaje de estudiantes nuevos matriculados, con respecto a lo planeado.</t>
  </si>
  <si>
    <t>Número de estudiantes nuevos  matriculados/número de estudiantes nuevos proyectados x 100.</t>
  </si>
  <si>
    <t>Control Interno de Gestión</t>
  </si>
  <si>
    <t>Línea Estratégica 22 Sistema de Control Interno de Gestión - MECI</t>
  </si>
  <si>
    <t>P46. Fortalecimiento del Sistema de Control Interno</t>
  </si>
  <si>
    <t xml:space="preserve">Mejorar el índice de desempeño MECI a través FURAG </t>
  </si>
  <si>
    <t>Resultados de evaluación conforme al FURAG</t>
  </si>
  <si>
    <t>Profesional Especializado adscrito al proceso de Control Interno de Gestión</t>
  </si>
  <si>
    <t>Control interno</t>
  </si>
  <si>
    <t>18. Control interno</t>
  </si>
  <si>
    <t>Ejecutar el Programa Anual de Auditorías</t>
  </si>
  <si>
    <t>Cumplimiento Programa de Auditorías</t>
  </si>
  <si>
    <t>(Número de auditorias realizadas / Número de auditorias planeadas) * 100</t>
  </si>
  <si>
    <t>PROCESO</t>
  </si>
  <si>
    <t>recursos propios</t>
  </si>
  <si>
    <t>6.30.68.01 Herramientas TIC implementadas</t>
  </si>
  <si>
    <t>6.30.68.02 Porcentaje de uso de las herramientas</t>
  </si>
  <si>
    <t>Número total de registros de préstamo en el sistema /Número total de registros planteados</t>
  </si>
  <si>
    <t>6.26.58.01 Proyectos ejecutados relacionados con el uso de energías alternativas</t>
  </si>
  <si>
    <t>6.28.60.01 Sistemas de información en uso por cada proceso institucional</t>
  </si>
  <si>
    <t>6.29.61.01 Libros digitales adquiridos</t>
  </si>
  <si>
    <t>6.29.61.02 Porcentaje de libros en uso</t>
  </si>
  <si>
    <t>Total de libros electrónicos con al menos un consulta/ total de libros electrónicos * 100</t>
  </si>
  <si>
    <t>6.29.62.01 Programas académicos con mínimo un simulador</t>
  </si>
  <si>
    <t>6.29.63.01 Utilización de la plataforma MINERVA-ISER</t>
  </si>
  <si>
    <t>6.29.64.01 Porcentaje de aulas de clase con sistema para video conferencia</t>
  </si>
  <si>
    <t>6.29.65.01 Bases de datos adquiridas</t>
  </si>
  <si>
    <t>6.29.65.02 Porcentaje de uso de las bases de datos</t>
  </si>
  <si>
    <t>Número total de bases de datos con al menos una consulta / Número total de bases de datos * 100</t>
  </si>
  <si>
    <t>6.30.67.01 Campus Institucional con cobertura en un 100% de conexión a internet estable y con un manejo del ancho de banda óptimo</t>
  </si>
  <si>
    <t>6.30.69.01 Porcentaje de renovación y dotación de las herramientas TIC como apoyo al área administrativa y académica</t>
  </si>
  <si>
    <t>P5. Fortalecimiento de los resultados de las pruebas Saber TyT</t>
  </si>
  <si>
    <t>Diagnóstico del índice promedio del desempeño de las Pruebas Saber T&amp;T por parte de los estudiantes.</t>
  </si>
  <si>
    <t>Puntos adicionales frente al promedio nacional obtenido en las Pruebas Saber T&amp;T</t>
  </si>
  <si>
    <t>Diferencia entre la media nacional y la media de programas + 2 puntos</t>
  </si>
  <si>
    <t>Vicerrector Académico
Profesional Universitario de Gestión de Mercadeo
Profesional Universitario de ARCA</t>
  </si>
  <si>
    <t>Ejecutar actividades tendientes a mejorar la preparación de los estudiantes para las Pruebas Saber T&amp;T</t>
  </si>
  <si>
    <t>Eficacia de implementación de mecanismos para el fortalecimiento de las competencias en las Pruebas Saber T&amp;T</t>
  </si>
  <si>
    <t>(Número de actividades realizadas semestralmente / Número de actividades planificadas) * 100</t>
  </si>
  <si>
    <t>Vicerrector Académico
Profesional Universitario de Aseguramiento Interno de la Calidad</t>
  </si>
  <si>
    <t>Vicerrector Académico
Profesional Universitario de Gestión de Mercadeo</t>
  </si>
  <si>
    <t>Vicerrector Académico
Decanos de Facultad</t>
  </si>
  <si>
    <t>Profesores en formación doctoral</t>
  </si>
  <si>
    <t>Número de profesores en formación doctoral</t>
  </si>
  <si>
    <t>Profesores de tiempo completo y medio tiempo con pruebas de inglés reconocidas internacionalmente</t>
  </si>
  <si>
    <t>Numero de Profesores de tiempo completo y medio tiempo con pruebas de inglés reconocidas internacionalmente</t>
  </si>
  <si>
    <t>Líder de Bienestar Institucional / profesional de apoyo de Bienestar</t>
  </si>
  <si>
    <t>Prestar el servicio de comedor estudiantil a estudiantes en condición de vulnerabilidad económica</t>
  </si>
  <si>
    <t>4.13.31.02 Estudiantes beneficiarios del subsidio de alimentación</t>
  </si>
  <si>
    <t>Número de estudiantes beneficiados por el subsidio de alimentación</t>
  </si>
  <si>
    <t>Hacer seguimiento a estudiantes de últimos semestres en el cumplimiento de sus requisitos de grado</t>
  </si>
  <si>
    <t>Líder de Bienestar Institucional / líder de extensión</t>
  </si>
  <si>
    <t>4.13.30.01 Porcentaje de estudiantes, administrativos y profesores beneficiados por los programas de PyP</t>
  </si>
  <si>
    <t>4.13.32.01 Beneficiados de los programas de recreación, deporte y cultura</t>
  </si>
  <si>
    <t>4.13.33.01 Porcentaje de cumplimiento del programa de permanencia</t>
  </si>
  <si>
    <t>4.13.33.02 Tasa de deserción institucional anual</t>
  </si>
  <si>
    <t>4.13.33.03 Índice de la variación de la graduación estudiantil</t>
  </si>
  <si>
    <t>Disminución del índice de variación de la graduación estudiantil</t>
  </si>
  <si>
    <t>4.15.35.01 Porcentaje de ejecución del programa de bienestar extensivo</t>
  </si>
  <si>
    <t>4.16.36.01 Porcentaje de la medición del clima laboral</t>
  </si>
  <si>
    <t>4.16.36.02 Porcentaje de ejecución del Plan de Bienestar Social Laboral, Estímulos e Incentivos</t>
  </si>
  <si>
    <t>Porcentaje de implementación del Mapa de riegos y oportunidades del proceso</t>
  </si>
  <si>
    <t>Número de actividades ejecutadas del Mapa de riesgos y oportunidades / Número de actividades planificadas del mapa de riesgos y oportunidades * 100</t>
  </si>
  <si>
    <t>Porcentaje de implementación del Plan Anticorrupción y de Atención al Ciudadano</t>
  </si>
  <si>
    <t>Implementación del Plan de Mejoramiento por auditoria interna del proceso</t>
  </si>
  <si>
    <t>Porcentaje de implementación del Plan de Mejoramiento del proceso</t>
  </si>
  <si>
    <t>Línea de acción 7.3 Disponibilidad de los recursos físicos y tecnológicos</t>
  </si>
  <si>
    <t>Fomentar el uso de energías alternativas a través de la instalación y puesta en marcha de un sistema de energía solar híbrido en las instalaciones del Instituto</t>
  </si>
  <si>
    <t>Línea de acción 7.6 Apoyo tecnológico y sistemas de información</t>
  </si>
  <si>
    <t>Implementar sistemas de información que brinden apoyo a los diferentes procesos institucionales</t>
  </si>
  <si>
    <t>Gestionar la adquisición y renovación de las suscripciones a la plataforma de libros digitales</t>
  </si>
  <si>
    <t>Gestionar la renovación y adquisición de simuladores para los diferentes programas académicos.</t>
  </si>
  <si>
    <t>Número total de programas académicos con mínimo un simulador</t>
  </si>
  <si>
    <t>Número de aulas con sistema de videoconferencia / Número total de aulas planteadas para la incorporación del sistema de videoconferencia * 100</t>
  </si>
  <si>
    <t>Recursos propios
Recursos plan fomento
Recursos estampilla</t>
  </si>
  <si>
    <t>Gestionar la adquisición y renovación de las suscripciones a la plataforma de las bases de datos digitales</t>
  </si>
  <si>
    <t>Fortalecer la conectividad a internet que optimice el desarrollo de los procesos institucionales</t>
  </si>
  <si>
    <t>Implementar herramientas TIC para el control para el control del préstamo de Recursos Educativos</t>
  </si>
  <si>
    <t>Línea de acción 1.1 Mejoramiento del bienestar, permanencia y graduación de los estudiantes.</t>
  </si>
  <si>
    <t>Actualización e implementación del mapa de riesgos y oportunidades del proceso</t>
  </si>
  <si>
    <t>Implementación de las acciones previstas en Plan Anticorrupción y de Atención al Ciudadano asociadas al proceso</t>
  </si>
  <si>
    <t>Número  de actividades ejecutadas del Plan Anticorrupción y de Atención al Ciudadano / Número de actividades planificadas del Plan Anticorrupción y de atención al ciudadano * 100</t>
  </si>
  <si>
    <t>Número  de actividades ejecutadas del  Plan de Mejoramiento del proceso / Número de actividades planificadas del  Plan de Mejoramiento del proceso * 100</t>
  </si>
  <si>
    <t>Linea de acción 3.3 Politicas institucionales</t>
  </si>
  <si>
    <t>Profesional Especializado Direccionamiento Estratégico</t>
  </si>
  <si>
    <t>Número de acciones ejecutadas/Número de acciones planeadas* 100</t>
  </si>
  <si>
    <t>Profesional Especializado Direccionamiento Estratégico - Líderes de proceso - CIGD</t>
  </si>
  <si>
    <t>Profesional Especializado Direccionamiento Estratégico - Líderes de Proceso</t>
  </si>
  <si>
    <t>Número de actividades ejecutadas/Número de actividades planeadas * 100</t>
  </si>
  <si>
    <t>Profesional Especializado Direccionamiento Estratégico - Líderes de proceso - Equipo coordinador de la rendición de cuentas</t>
  </si>
  <si>
    <t>Linea de acción 7.1 Misión, propósitos y objetivos institucionales</t>
  </si>
  <si>
    <t>Actualizar la normativa conforme a las necesidades institucionales y redifinición institucional</t>
  </si>
  <si>
    <t>Plan de tabajo para la redifinición institucional</t>
  </si>
  <si>
    <t>Plan elaborado</t>
  </si>
  <si>
    <t>Alta Dirección - Secretaria General</t>
  </si>
  <si>
    <t>Número actividades ejecutadas en el plan de rediseño / número de actividades programadas de rediseño institucional * 100</t>
  </si>
  <si>
    <t>Alta Dirección; Profesional Universitario de Gestión de Talento Humano; Secretaria General; Profesional Especializado de Seguridad y Salud en el Trabajo</t>
  </si>
  <si>
    <t>Realizar propuesta modificación planta de personal</t>
  </si>
  <si>
    <t>Propuesta elaborada</t>
  </si>
  <si>
    <t>Acuerdo aprobado</t>
  </si>
  <si>
    <t>Alta Dirección; Profesional Universitario de Gestión de Talento Humano; Secretaria General</t>
  </si>
  <si>
    <t>Linea de acción 3.2 Rendición de cuentas</t>
  </si>
  <si>
    <t>Establecer un plan de relacionamiento público</t>
  </si>
  <si>
    <t>Plan de relacionamiento</t>
  </si>
  <si>
    <t>Plan de relacionamiento creado</t>
  </si>
  <si>
    <t>Rector, Profesional Universitario de Relaciones Públicas</t>
  </si>
  <si>
    <t>Gestión de Recursos Físicos y Medios Educativos - Direccionamiento Estratégico</t>
  </si>
  <si>
    <t>Linea de acción 7.2 Políticas de gestión del talento humano</t>
  </si>
  <si>
    <t xml:space="preserve">Ejecutar las  acciones de mejora conforme el formato de Diseño de Acciones de la Matriz de GETH
</t>
  </si>
  <si>
    <t>Profesional Universitario de Gestion de Talento Humano</t>
  </si>
  <si>
    <t>$70.000.000</t>
  </si>
  <si>
    <t xml:space="preserve">Ejecutar el Plan de Vinculacion Docente aprobado, conforme a las directrices dadas por Vicerrectoría Académica </t>
  </si>
  <si>
    <t>Profesional Universitario de Gestion de Talento Humano,
Vicerrectoria Academica; Decanos de Facultades</t>
  </si>
  <si>
    <t>Solicitar acompañamiento al DAFP sobre Rediseño Institucional</t>
  </si>
  <si>
    <t>Solicitud de acompañamiento</t>
  </si>
  <si>
    <t>Solicitud realizada</t>
  </si>
  <si>
    <t>Actualizar el procedimiento de Bienestar Social incluyendo Programa de Calidad de Vida Laboral</t>
  </si>
  <si>
    <t>Procedimiento actualizado</t>
  </si>
  <si>
    <t>No.procedimientos actualizados</t>
  </si>
  <si>
    <t>Profesional Universitario de Gestion de Talento Humano
Profesional Universitario de Bienestar Institucional</t>
  </si>
  <si>
    <t>Realizar una capacitacion en el tema de Adaptación al cambio.</t>
  </si>
  <si>
    <t>Capacitaciones</t>
  </si>
  <si>
    <t>Capacitación realizada</t>
  </si>
  <si>
    <t>Linea de acción 3.6 Investigación, innovación y creación artística y cultural</t>
  </si>
  <si>
    <t>Fortalecer la investigación científica en profesores y administrativos</t>
  </si>
  <si>
    <t>Profesores y administrativos capacitados</t>
  </si>
  <si>
    <t>Número de profesores y administrativos capacitados en temáticas de investigación</t>
  </si>
  <si>
    <t>Profesional Universitario adscrito al proceso de Investigación</t>
  </si>
  <si>
    <t>Recurso Tecnológico</t>
  </si>
  <si>
    <t>Fortalecer la producción cientifica en la institución</t>
  </si>
  <si>
    <t>Ejecutar proyectos de investigación que generen solución a problematicas de la región</t>
  </si>
  <si>
    <t>Realizar el Congreso Nacional para la Ruralidad y la Investigación</t>
  </si>
  <si>
    <t>Congreso realizado</t>
  </si>
  <si>
    <t>No. eventos realizados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</si>
</sst>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[$$-240A]\ * #,##0_-;\-[$$-240A]\ * #,##0_-;_-[$$-240A]\ * &quot;-&quot;_-;_-@_-"/>
    <numFmt numFmtId="166" formatCode="#,##0_ ;\-#,##0\ "/>
    <numFmt numFmtId="167" formatCode="&quot;$&quot;#,##0"/>
    <numFmt numFmtId="168" formatCode="0.0"/>
    <numFmt numFmtId="169" formatCode="0.0%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justify" vertical="center" wrapText="1"/>
      <protection locked="0"/>
    </xf>
    <xf numFmtId="14" fontId="5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4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65" fontId="2" fillId="0" borderId="10" xfId="0" applyNumberFormat="1" applyFont="1" applyBorder="1" applyAlignment="1">
      <alignment horizontal="justify" vertical="center" wrapText="1"/>
    </xf>
    <xf numFmtId="165" fontId="2" fillId="0" borderId="0" xfId="0" applyNumberFormat="1" applyFont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48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1" fontId="2" fillId="0" borderId="10" xfId="57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57" applyNumberFormat="1" applyFont="1" applyFill="1" applyBorder="1" applyAlignment="1">
      <alignment horizontal="center" vertical="center" wrapText="1"/>
    </xf>
    <xf numFmtId="1" fontId="2" fillId="0" borderId="10" xfId="47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47" applyNumberFormat="1" applyFont="1" applyFill="1" applyBorder="1" applyAlignment="1">
      <alignment horizontal="center" vertical="center" wrapText="1"/>
    </xf>
    <xf numFmtId="9" fontId="2" fillId="0" borderId="10" xfId="57" applyFont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9" fontId="2" fillId="33" borderId="10" xfId="59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9" fontId="2" fillId="0" borderId="10" xfId="57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justify" vertical="center" wrapText="1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10" xfId="55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16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aje 2" xfId="58"/>
    <cellStyle name="Porcentaje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2</xdr:col>
      <xdr:colOff>114300</xdr:colOff>
      <xdr:row>3</xdr:row>
      <xdr:rowOff>161925</xdr:rowOff>
    </xdr:to>
    <xdr:pic>
      <xdr:nvPicPr>
        <xdr:cNvPr id="1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95250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C84FFF0\Plan%20de%20acci&#243;n%20DE%20ajustad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FAA2264\PA%20-%20GTH%202023%20-%20ajustad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66A5FA\Plan%20de%20Acci&#243;n%20Formaci&#243;n%20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27B80B\Plan%20de%20Acci&#243;n%20Extensi&#243;n%20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7154553\Seguimiento%20PA%20-%20EXT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PLAN DE ACCIÓN"/>
      <sheetName val="CMI- PDI 2021-2030"/>
      <sheetName val="Listas desplegables "/>
    </sheetNames>
    <sheetDataSet>
      <sheetData sheetId="2">
        <row r="85">
          <cell r="E85" t="str">
            <v>Número actividades ejecutadas en el plan de rediseño / número de actividades programadas de rediseño institucional * 100</v>
          </cell>
          <cell r="F85">
            <v>0</v>
          </cell>
          <cell r="K85">
            <v>0.55</v>
          </cell>
        </row>
        <row r="87">
          <cell r="K87">
            <v>0.8</v>
          </cell>
        </row>
        <row r="104">
          <cell r="E104" t="str">
            <v>Estudio de suelos elaborados</v>
          </cell>
          <cell r="F104">
            <v>0</v>
          </cell>
        </row>
        <row r="106">
          <cell r="E106" t="str">
            <v>Número de proyectos ejecutados/Total de proyectos definidos * 10</v>
          </cell>
          <cell r="F106">
            <v>0</v>
          </cell>
        </row>
        <row r="107">
          <cell r="E107" t="str">
            <v>Número de proyectos de infraestructura física como soporte a los programas académicos</v>
          </cell>
          <cell r="F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PLAN DE ACCIÓN"/>
      <sheetName val="CMI- PDI 2021-2030"/>
      <sheetName val="Listas desplegables "/>
    </sheetNames>
    <sheetDataSet>
      <sheetData sheetId="2">
        <row r="98">
          <cell r="E98" t="str">
            <v>Número de actividades ejecutadas / Número de actividades del plan estatégico de comunicación * 100</v>
          </cell>
          <cell r="F98">
            <v>0.87</v>
          </cell>
          <cell r="K98">
            <v>0.9</v>
          </cell>
        </row>
        <row r="101">
          <cell r="E101" t="str">
            <v>Planos de las instalaciones del instituto elaborados</v>
          </cell>
          <cell r="F10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PLAN DE ACCIÓN"/>
      <sheetName val="Listas desplegables "/>
      <sheetName val="CMI- PDI 2021-2030"/>
    </sheetNames>
    <sheetDataSet>
      <sheetData sheetId="3">
        <row r="61">
          <cell r="K61">
            <v>0</v>
          </cell>
        </row>
        <row r="62">
          <cell r="J62">
            <v>0.5</v>
          </cell>
        </row>
        <row r="65">
          <cell r="K65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PLAN DE ACCIÓN"/>
      <sheetName val="CMI- PDI 2021-2030"/>
      <sheetName val="Listas desplegables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PLAN DE ACCIÓN"/>
      <sheetName val="CMI- PDI 2021-2030"/>
      <sheetName val="Listas desplegables "/>
    </sheetNames>
    <sheetDataSet>
      <sheetData sheetId="1">
        <row r="14">
          <cell r="T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7"/>
  <sheetViews>
    <sheetView tabSelected="1" zoomScale="80" zoomScaleNormal="80" zoomScalePageLayoutView="0" workbookViewId="0" topLeftCell="A167">
      <selection activeCell="H171" sqref="H171"/>
    </sheetView>
  </sheetViews>
  <sheetFormatPr defaultColWidth="14.421875" defaultRowHeight="15.75" customHeight="1"/>
  <cols>
    <col min="1" max="1" width="35.7109375" style="7" customWidth="1"/>
    <col min="2" max="4" width="40.7109375" style="7" customWidth="1"/>
    <col min="5" max="5" width="35.7109375" style="7" customWidth="1"/>
    <col min="6" max="6" width="40.7109375" style="7" customWidth="1"/>
    <col min="7" max="8" width="45.7109375" style="7" customWidth="1"/>
    <col min="9" max="9" width="35.7109375" style="7" customWidth="1"/>
    <col min="10" max="10" width="45.7109375" style="7" customWidth="1"/>
    <col min="11" max="12" width="21.421875" style="9" customWidth="1"/>
    <col min="13" max="13" width="19.140625" style="9" customWidth="1"/>
    <col min="14" max="14" width="17.8515625" style="9" customWidth="1"/>
    <col min="15" max="15" width="40.7109375" style="7" customWidth="1"/>
    <col min="16" max="16" width="22.8515625" style="18" customWidth="1"/>
    <col min="17" max="20" width="30.7109375" style="7" customWidth="1"/>
    <col min="21" max="16384" width="14.421875" style="7" customWidth="1"/>
  </cols>
  <sheetData>
    <row r="1" spans="1:20" ht="21.75" customHeight="1">
      <c r="A1" s="75"/>
      <c r="B1" s="75"/>
      <c r="C1" s="75"/>
      <c r="D1" s="77" t="s">
        <v>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  <c r="T1" s="2" t="s">
        <v>1</v>
      </c>
    </row>
    <row r="2" spans="1:20" ht="21.75" customHeight="1">
      <c r="A2" s="75"/>
      <c r="B2" s="75"/>
      <c r="C2" s="75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2" t="s">
        <v>2</v>
      </c>
    </row>
    <row r="3" spans="1:20" ht="21.75" customHeight="1">
      <c r="A3" s="75"/>
      <c r="B3" s="75"/>
      <c r="C3" s="75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  <c r="T3" s="3" t="s">
        <v>4</v>
      </c>
    </row>
    <row r="4" spans="1:20" ht="21.75" customHeight="1">
      <c r="A4" s="75"/>
      <c r="B4" s="75"/>
      <c r="C4" s="75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3" t="s">
        <v>5</v>
      </c>
    </row>
    <row r="5" spans="1:20" ht="15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ht="48" customHeight="1">
      <c r="A6" s="73" t="s">
        <v>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48" customHeight="1">
      <c r="A7" s="73" t="s">
        <v>7</v>
      </c>
      <c r="B7" s="73"/>
      <c r="C7" s="73"/>
      <c r="D7" s="83" t="s">
        <v>8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48" customHeight="1">
      <c r="A8" s="73" t="s">
        <v>9</v>
      </c>
      <c r="B8" s="73"/>
      <c r="C8" s="73"/>
      <c r="D8" s="83" t="s">
        <v>10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48" customHeight="1">
      <c r="A9" s="73" t="s">
        <v>11</v>
      </c>
      <c r="B9" s="73"/>
      <c r="C9" s="73"/>
      <c r="D9" s="83">
        <v>2023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47.25" customHeight="1">
      <c r="A10" s="73" t="s">
        <v>12</v>
      </c>
      <c r="B10" s="73"/>
      <c r="C10" s="73"/>
      <c r="D10" s="83" t="s">
        <v>13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2:20" ht="18" customHeight="1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ht="30" customHeight="1">
      <c r="A12" s="74" t="s">
        <v>14</v>
      </c>
      <c r="B12" s="85" t="s">
        <v>15</v>
      </c>
      <c r="C12" s="85"/>
      <c r="D12" s="85"/>
      <c r="E12" s="8" t="s">
        <v>16</v>
      </c>
      <c r="F12" s="87" t="s">
        <v>17</v>
      </c>
      <c r="G12" s="88"/>
      <c r="H12" s="85" t="s">
        <v>18</v>
      </c>
      <c r="I12" s="85"/>
      <c r="J12" s="85"/>
      <c r="K12" s="85"/>
      <c r="L12" s="85"/>
      <c r="M12" s="85"/>
      <c r="N12" s="85"/>
      <c r="O12" s="85"/>
      <c r="P12" s="85"/>
      <c r="Q12" s="85"/>
      <c r="R12" s="85" t="s">
        <v>19</v>
      </c>
      <c r="S12" s="85"/>
      <c r="T12" s="85"/>
    </row>
    <row r="13" spans="1:20" ht="28.5" customHeight="1">
      <c r="A13" s="74"/>
      <c r="B13" s="85" t="s">
        <v>20</v>
      </c>
      <c r="C13" s="85" t="s">
        <v>21</v>
      </c>
      <c r="D13" s="85" t="s">
        <v>22</v>
      </c>
      <c r="E13" s="85" t="s">
        <v>23</v>
      </c>
      <c r="F13" s="89" t="s">
        <v>24</v>
      </c>
      <c r="G13" s="89" t="s">
        <v>25</v>
      </c>
      <c r="H13" s="85" t="s">
        <v>26</v>
      </c>
      <c r="I13" s="85" t="s">
        <v>27</v>
      </c>
      <c r="J13" s="85"/>
      <c r="K13" s="85"/>
      <c r="L13" s="85"/>
      <c r="M13" s="85" t="s">
        <v>28</v>
      </c>
      <c r="N13" s="85" t="s">
        <v>29</v>
      </c>
      <c r="O13" s="85" t="s">
        <v>30</v>
      </c>
      <c r="P13" s="85" t="s">
        <v>31</v>
      </c>
      <c r="Q13" s="85"/>
      <c r="R13" s="85" t="s">
        <v>32</v>
      </c>
      <c r="S13" s="85" t="s">
        <v>33</v>
      </c>
      <c r="T13" s="85" t="s">
        <v>34</v>
      </c>
    </row>
    <row r="14" spans="1:20" ht="39" customHeight="1">
      <c r="A14" s="74"/>
      <c r="B14" s="86"/>
      <c r="C14" s="86"/>
      <c r="D14" s="86"/>
      <c r="E14" s="85"/>
      <c r="F14" s="90"/>
      <c r="G14" s="90"/>
      <c r="H14" s="86"/>
      <c r="I14" s="8" t="s">
        <v>35</v>
      </c>
      <c r="J14" s="8" t="s">
        <v>36</v>
      </c>
      <c r="K14" s="8" t="s">
        <v>37</v>
      </c>
      <c r="L14" s="8" t="s">
        <v>38</v>
      </c>
      <c r="M14" s="85"/>
      <c r="N14" s="85"/>
      <c r="O14" s="86"/>
      <c r="P14" s="17" t="s">
        <v>39</v>
      </c>
      <c r="Q14" s="8" t="s">
        <v>40</v>
      </c>
      <c r="R14" s="86"/>
      <c r="S14" s="86"/>
      <c r="T14" s="86"/>
    </row>
    <row r="15" spans="1:20" ht="72.75" customHeight="1">
      <c r="A15" s="10" t="s">
        <v>41</v>
      </c>
      <c r="B15" s="48" t="s">
        <v>42</v>
      </c>
      <c r="C15" s="48" t="s">
        <v>43</v>
      </c>
      <c r="D15" s="48" t="s">
        <v>44</v>
      </c>
      <c r="E15" s="48" t="s">
        <v>45</v>
      </c>
      <c r="F15" s="49" t="s">
        <v>46</v>
      </c>
      <c r="G15" s="49" t="s">
        <v>681</v>
      </c>
      <c r="H15" s="49" t="s">
        <v>48</v>
      </c>
      <c r="I15" s="49" t="str">
        <f>+'[1]CMI- PDI 2021-2030'!E85</f>
        <v>Número actividades ejecutadas en el plan de rediseño / número de actividades programadas de rediseño institucional * 100</v>
      </c>
      <c r="J15" s="49">
        <f>+'[1]CMI- PDI 2021-2030'!F85</f>
        <v>0</v>
      </c>
      <c r="K15" s="47">
        <v>0.662</v>
      </c>
      <c r="L15" s="47">
        <f>+'[1]CMI- PDI 2021-2030'!K85</f>
        <v>0.55</v>
      </c>
      <c r="M15" s="50">
        <v>44957</v>
      </c>
      <c r="N15" s="50">
        <v>45107</v>
      </c>
      <c r="O15" s="49" t="s">
        <v>682</v>
      </c>
      <c r="P15" s="51"/>
      <c r="Q15" s="52"/>
      <c r="R15" s="52" t="s">
        <v>52</v>
      </c>
      <c r="S15" s="52" t="s">
        <v>53</v>
      </c>
      <c r="T15" s="52" t="s">
        <v>54</v>
      </c>
    </row>
    <row r="16" spans="1:20" ht="72.75" customHeight="1">
      <c r="A16" s="10" t="s">
        <v>41</v>
      </c>
      <c r="B16" s="48" t="s">
        <v>42</v>
      </c>
      <c r="C16" s="48" t="s">
        <v>43</v>
      </c>
      <c r="D16" s="48" t="s">
        <v>44</v>
      </c>
      <c r="E16" s="48" t="s">
        <v>45</v>
      </c>
      <c r="F16" s="49" t="s">
        <v>55</v>
      </c>
      <c r="G16" s="49" t="s">
        <v>56</v>
      </c>
      <c r="H16" s="49" t="s">
        <v>57</v>
      </c>
      <c r="I16" s="49" t="s">
        <v>58</v>
      </c>
      <c r="J16" s="49" t="s">
        <v>683</v>
      </c>
      <c r="K16" s="22">
        <v>0.3</v>
      </c>
      <c r="L16" s="22">
        <v>0.4</v>
      </c>
      <c r="M16" s="50">
        <v>44957</v>
      </c>
      <c r="N16" s="50">
        <v>45260</v>
      </c>
      <c r="O16" s="49" t="s">
        <v>684</v>
      </c>
      <c r="P16" s="51"/>
      <c r="Q16" s="52"/>
      <c r="R16" s="52" t="s">
        <v>52</v>
      </c>
      <c r="S16" s="52" t="s">
        <v>53</v>
      </c>
      <c r="T16" s="52" t="s">
        <v>54</v>
      </c>
    </row>
    <row r="17" spans="1:20" ht="72.75" customHeight="1">
      <c r="A17" s="10" t="s">
        <v>41</v>
      </c>
      <c r="B17" s="49" t="s">
        <v>42</v>
      </c>
      <c r="C17" s="48" t="s">
        <v>43</v>
      </c>
      <c r="D17" s="48" t="s">
        <v>44</v>
      </c>
      <c r="E17" s="49" t="s">
        <v>59</v>
      </c>
      <c r="F17" s="49" t="s">
        <v>46</v>
      </c>
      <c r="G17" s="49" t="s">
        <v>47</v>
      </c>
      <c r="H17" s="49" t="s">
        <v>60</v>
      </c>
      <c r="I17" s="49" t="s">
        <v>61</v>
      </c>
      <c r="J17" s="49" t="s">
        <v>62</v>
      </c>
      <c r="K17" s="52">
        <v>3</v>
      </c>
      <c r="L17" s="52">
        <v>3</v>
      </c>
      <c r="M17" s="50">
        <v>44957</v>
      </c>
      <c r="N17" s="50">
        <v>45260</v>
      </c>
      <c r="O17" s="49" t="s">
        <v>685</v>
      </c>
      <c r="P17" s="51"/>
      <c r="Q17" s="52"/>
      <c r="R17" s="52" t="s">
        <v>63</v>
      </c>
      <c r="S17" s="52" t="s">
        <v>64</v>
      </c>
      <c r="T17" s="52" t="s">
        <v>65</v>
      </c>
    </row>
    <row r="18" spans="1:20" ht="72.75" customHeight="1">
      <c r="A18" s="10" t="s">
        <v>41</v>
      </c>
      <c r="B18" s="49" t="s">
        <v>42</v>
      </c>
      <c r="C18" s="48" t="s">
        <v>43</v>
      </c>
      <c r="D18" s="48" t="s">
        <v>44</v>
      </c>
      <c r="E18" s="49" t="s">
        <v>45</v>
      </c>
      <c r="F18" s="49" t="s">
        <v>46</v>
      </c>
      <c r="G18" s="49" t="s">
        <v>66</v>
      </c>
      <c r="H18" s="49" t="s">
        <v>67</v>
      </c>
      <c r="I18" s="49" t="s">
        <v>68</v>
      </c>
      <c r="J18" s="49" t="s">
        <v>686</v>
      </c>
      <c r="K18" s="47">
        <v>0.231</v>
      </c>
      <c r="L18" s="22">
        <v>0.8</v>
      </c>
      <c r="M18" s="50">
        <v>44957</v>
      </c>
      <c r="N18" s="50">
        <v>45260</v>
      </c>
      <c r="O18" s="49" t="s">
        <v>687</v>
      </c>
      <c r="P18" s="51"/>
      <c r="Q18" s="52"/>
      <c r="R18" s="52" t="s">
        <v>63</v>
      </c>
      <c r="S18" s="52" t="s">
        <v>69</v>
      </c>
      <c r="T18" s="52" t="s">
        <v>65</v>
      </c>
    </row>
    <row r="19" spans="1:20" ht="96" customHeight="1">
      <c r="A19" s="10" t="s">
        <v>41</v>
      </c>
      <c r="B19" s="49" t="s">
        <v>42</v>
      </c>
      <c r="C19" s="48" t="s">
        <v>43</v>
      </c>
      <c r="D19" s="48" t="s">
        <v>44</v>
      </c>
      <c r="E19" s="49" t="s">
        <v>59</v>
      </c>
      <c r="F19" s="49" t="s">
        <v>46</v>
      </c>
      <c r="G19" s="49" t="s">
        <v>688</v>
      </c>
      <c r="H19" s="49" t="s">
        <v>689</v>
      </c>
      <c r="I19" s="49" t="s">
        <v>690</v>
      </c>
      <c r="J19" s="49" t="s">
        <v>691</v>
      </c>
      <c r="K19" s="23">
        <v>0</v>
      </c>
      <c r="L19" s="23">
        <v>1</v>
      </c>
      <c r="M19" s="50">
        <v>45050</v>
      </c>
      <c r="N19" s="50">
        <v>45061</v>
      </c>
      <c r="O19" s="49" t="s">
        <v>692</v>
      </c>
      <c r="P19" s="51"/>
      <c r="Q19" s="52"/>
      <c r="R19" s="52" t="s">
        <v>63</v>
      </c>
      <c r="S19" s="52" t="s">
        <v>145</v>
      </c>
      <c r="T19" s="52" t="s">
        <v>54</v>
      </c>
    </row>
    <row r="20" spans="1:20" ht="95.25" customHeight="1">
      <c r="A20" s="10" t="s">
        <v>41</v>
      </c>
      <c r="B20" s="49" t="s">
        <v>42</v>
      </c>
      <c r="C20" s="48" t="s">
        <v>43</v>
      </c>
      <c r="D20" s="48" t="s">
        <v>70</v>
      </c>
      <c r="E20" s="49" t="s">
        <v>45</v>
      </c>
      <c r="F20" s="49" t="s">
        <v>46</v>
      </c>
      <c r="G20" s="49" t="s">
        <v>71</v>
      </c>
      <c r="H20" s="49" t="s">
        <v>72</v>
      </c>
      <c r="I20" s="49" t="s">
        <v>73</v>
      </c>
      <c r="J20" s="49" t="s">
        <v>693</v>
      </c>
      <c r="K20" s="47">
        <v>0</v>
      </c>
      <c r="L20" s="22">
        <f>+'[1]CMI- PDI 2021-2030'!K87</f>
        <v>0.8</v>
      </c>
      <c r="M20" s="50">
        <v>44957</v>
      </c>
      <c r="N20" s="50">
        <v>45107</v>
      </c>
      <c r="O20" s="49" t="s">
        <v>694</v>
      </c>
      <c r="P20" s="51"/>
      <c r="Q20" s="52"/>
      <c r="R20" s="52" t="s">
        <v>63</v>
      </c>
      <c r="S20" s="52" t="s">
        <v>168</v>
      </c>
      <c r="T20" s="52" t="s">
        <v>76</v>
      </c>
    </row>
    <row r="21" spans="1:20" ht="72.75" customHeight="1">
      <c r="A21" s="10" t="s">
        <v>41</v>
      </c>
      <c r="B21" s="49" t="s">
        <v>42</v>
      </c>
      <c r="C21" s="48" t="s">
        <v>77</v>
      </c>
      <c r="D21" s="48" t="s">
        <v>70</v>
      </c>
      <c r="E21" s="49" t="s">
        <v>45</v>
      </c>
      <c r="F21" s="49" t="s">
        <v>78</v>
      </c>
      <c r="G21" s="49" t="s">
        <v>71</v>
      </c>
      <c r="H21" s="49" t="s">
        <v>79</v>
      </c>
      <c r="I21" s="49" t="s">
        <v>80</v>
      </c>
      <c r="J21" s="53" t="s">
        <v>81</v>
      </c>
      <c r="K21" s="23">
        <v>0</v>
      </c>
      <c r="L21" s="23">
        <v>1</v>
      </c>
      <c r="M21" s="50">
        <v>44957</v>
      </c>
      <c r="N21" s="50">
        <v>45107</v>
      </c>
      <c r="O21" s="49" t="s">
        <v>694</v>
      </c>
      <c r="P21" s="51"/>
      <c r="Q21" s="52"/>
      <c r="R21" s="52" t="s">
        <v>63</v>
      </c>
      <c r="S21" s="52" t="s">
        <v>168</v>
      </c>
      <c r="T21" s="52" t="s">
        <v>76</v>
      </c>
    </row>
    <row r="22" spans="1:20" ht="72.75" customHeight="1">
      <c r="A22" s="10" t="s">
        <v>41</v>
      </c>
      <c r="B22" s="49" t="s">
        <v>42</v>
      </c>
      <c r="C22" s="48" t="s">
        <v>43</v>
      </c>
      <c r="D22" s="48" t="s">
        <v>44</v>
      </c>
      <c r="E22" s="49" t="s">
        <v>59</v>
      </c>
      <c r="F22" s="49" t="s">
        <v>46</v>
      </c>
      <c r="G22" s="49" t="s">
        <v>71</v>
      </c>
      <c r="H22" s="49" t="s">
        <v>695</v>
      </c>
      <c r="I22" s="49" t="s">
        <v>696</v>
      </c>
      <c r="J22" s="53" t="s">
        <v>697</v>
      </c>
      <c r="K22" s="23">
        <v>0</v>
      </c>
      <c r="L22" s="23">
        <v>1</v>
      </c>
      <c r="M22" s="50">
        <v>45050</v>
      </c>
      <c r="N22" s="50">
        <v>45173</v>
      </c>
      <c r="O22" s="49" t="s">
        <v>698</v>
      </c>
      <c r="P22" s="51"/>
      <c r="Q22" s="52"/>
      <c r="R22" s="52" t="s">
        <v>63</v>
      </c>
      <c r="S22" s="52" t="s">
        <v>168</v>
      </c>
      <c r="T22" s="52" t="s">
        <v>76</v>
      </c>
    </row>
    <row r="23" spans="1:20" ht="72.75" customHeight="1">
      <c r="A23" s="10" t="s">
        <v>41</v>
      </c>
      <c r="B23" s="49" t="s">
        <v>42</v>
      </c>
      <c r="C23" s="48" t="s">
        <v>173</v>
      </c>
      <c r="D23" s="48" t="s">
        <v>174</v>
      </c>
      <c r="E23" s="49" t="s">
        <v>59</v>
      </c>
      <c r="F23" s="49" t="s">
        <v>46</v>
      </c>
      <c r="G23" s="49" t="s">
        <v>699</v>
      </c>
      <c r="H23" s="49" t="s">
        <v>700</v>
      </c>
      <c r="I23" s="49" t="s">
        <v>701</v>
      </c>
      <c r="J23" s="53" t="s">
        <v>702</v>
      </c>
      <c r="K23" s="23">
        <v>0</v>
      </c>
      <c r="L23" s="23">
        <v>1</v>
      </c>
      <c r="M23" s="50">
        <v>45050</v>
      </c>
      <c r="N23" s="50">
        <v>45056</v>
      </c>
      <c r="O23" s="49" t="s">
        <v>703</v>
      </c>
      <c r="P23" s="51"/>
      <c r="Q23" s="52"/>
      <c r="R23" s="52" t="s">
        <v>87</v>
      </c>
      <c r="S23" s="52" t="s">
        <v>88</v>
      </c>
      <c r="T23" s="52" t="s">
        <v>89</v>
      </c>
    </row>
    <row r="24" spans="1:20" ht="72.75" customHeight="1">
      <c r="A24" s="10" t="s">
        <v>41</v>
      </c>
      <c r="B24" s="49" t="s">
        <v>82</v>
      </c>
      <c r="C24" s="49" t="s">
        <v>83</v>
      </c>
      <c r="D24" s="49" t="s">
        <v>84</v>
      </c>
      <c r="E24" s="49" t="s">
        <v>54</v>
      </c>
      <c r="F24" s="49" t="s">
        <v>78</v>
      </c>
      <c r="G24" s="49" t="s">
        <v>85</v>
      </c>
      <c r="H24" s="49" t="s">
        <v>86</v>
      </c>
      <c r="I24" s="49" t="str">
        <f>+'[1]CMI- PDI 2021-2030'!E104</f>
        <v>Estudio de suelos elaborados</v>
      </c>
      <c r="J24" s="49">
        <f>+'[1]CMI- PDI 2021-2030'!F104</f>
        <v>0</v>
      </c>
      <c r="K24" s="52">
        <v>0</v>
      </c>
      <c r="L24" s="52">
        <v>1</v>
      </c>
      <c r="M24" s="50">
        <v>44957</v>
      </c>
      <c r="N24" s="50">
        <v>45260</v>
      </c>
      <c r="O24" s="49" t="s">
        <v>704</v>
      </c>
      <c r="P24" s="51"/>
      <c r="Q24" s="52"/>
      <c r="R24" s="52" t="s">
        <v>87</v>
      </c>
      <c r="S24" s="52" t="s">
        <v>88</v>
      </c>
      <c r="T24" s="52" t="s">
        <v>89</v>
      </c>
    </row>
    <row r="25" spans="1:20" ht="72.75" customHeight="1">
      <c r="A25" s="10" t="s">
        <v>41</v>
      </c>
      <c r="B25" s="49" t="s">
        <v>82</v>
      </c>
      <c r="C25" s="49" t="s">
        <v>83</v>
      </c>
      <c r="D25" s="49" t="s">
        <v>84</v>
      </c>
      <c r="E25" s="49" t="s">
        <v>54</v>
      </c>
      <c r="F25" s="49" t="s">
        <v>78</v>
      </c>
      <c r="G25" s="49" t="s">
        <v>85</v>
      </c>
      <c r="H25" s="49" t="s">
        <v>90</v>
      </c>
      <c r="I25" s="49" t="str">
        <f>+'[1]CMI- PDI 2021-2030'!E106</f>
        <v>Número de proyectos ejecutados/Total de proyectos definidos * 10</v>
      </c>
      <c r="J25" s="49">
        <f>+'[1]CMI- PDI 2021-2030'!F106</f>
        <v>0</v>
      </c>
      <c r="K25" s="52">
        <v>0</v>
      </c>
      <c r="L25" s="52">
        <v>1</v>
      </c>
      <c r="M25" s="50">
        <v>44957</v>
      </c>
      <c r="N25" s="50">
        <v>45260</v>
      </c>
      <c r="O25" s="49" t="s">
        <v>704</v>
      </c>
      <c r="P25" s="51"/>
      <c r="Q25" s="52"/>
      <c r="R25" s="52" t="s">
        <v>87</v>
      </c>
      <c r="S25" s="52" t="s">
        <v>88</v>
      </c>
      <c r="T25" s="52" t="s">
        <v>89</v>
      </c>
    </row>
    <row r="26" spans="1:20" ht="72.75" customHeight="1">
      <c r="A26" s="10" t="s">
        <v>41</v>
      </c>
      <c r="B26" s="49" t="s">
        <v>82</v>
      </c>
      <c r="C26" s="49" t="s">
        <v>83</v>
      </c>
      <c r="D26" s="49" t="s">
        <v>84</v>
      </c>
      <c r="E26" s="49" t="s">
        <v>54</v>
      </c>
      <c r="F26" s="49" t="s">
        <v>78</v>
      </c>
      <c r="G26" s="49" t="s">
        <v>85</v>
      </c>
      <c r="H26" s="49" t="s">
        <v>91</v>
      </c>
      <c r="I26" s="49" t="str">
        <f>+'[1]CMI- PDI 2021-2030'!E107</f>
        <v>Número de proyectos de infraestructura física como soporte a los programas académicos</v>
      </c>
      <c r="J26" s="49">
        <f>+'[1]CMI- PDI 2021-2030'!F107</f>
        <v>0</v>
      </c>
      <c r="K26" s="52">
        <v>0</v>
      </c>
      <c r="L26" s="52">
        <v>1</v>
      </c>
      <c r="M26" s="50">
        <v>44957</v>
      </c>
      <c r="N26" s="50">
        <v>45260</v>
      </c>
      <c r="O26" s="49" t="s">
        <v>704</v>
      </c>
      <c r="P26" s="51"/>
      <c r="Q26" s="52"/>
      <c r="R26" s="52" t="s">
        <v>87</v>
      </c>
      <c r="S26" s="52" t="s">
        <v>88</v>
      </c>
      <c r="T26" s="52" t="s">
        <v>89</v>
      </c>
    </row>
    <row r="27" spans="1:20" ht="72.75" customHeight="1">
      <c r="A27" s="10" t="s">
        <v>92</v>
      </c>
      <c r="B27" s="46" t="s">
        <v>42</v>
      </c>
      <c r="C27" s="46" t="s">
        <v>77</v>
      </c>
      <c r="D27" s="46" t="s">
        <v>93</v>
      </c>
      <c r="E27" s="54" t="s">
        <v>45</v>
      </c>
      <c r="F27" s="45" t="s">
        <v>78</v>
      </c>
      <c r="G27" s="45" t="s">
        <v>705</v>
      </c>
      <c r="H27" s="45" t="s">
        <v>706</v>
      </c>
      <c r="I27" s="45" t="str">
        <f>'[2]CMI- PDI 2021-2030'!E98</f>
        <v>Número de actividades ejecutadas / Número de actividades del plan estatégico de comunicación * 100</v>
      </c>
      <c r="J27" s="45">
        <f>'[2]CMI- PDI 2021-2030'!F98</f>
        <v>0.87</v>
      </c>
      <c r="K27" s="47">
        <v>0.71</v>
      </c>
      <c r="L27" s="47">
        <f>+'[2]CMI- PDI 2021-2030'!K98</f>
        <v>0.9</v>
      </c>
      <c r="M27" s="6">
        <v>44958</v>
      </c>
      <c r="N27" s="6">
        <v>45291</v>
      </c>
      <c r="O27" s="5" t="s">
        <v>707</v>
      </c>
      <c r="P27" s="55" t="s">
        <v>708</v>
      </c>
      <c r="Q27" s="5" t="s">
        <v>94</v>
      </c>
      <c r="R27" s="5" t="s">
        <v>74</v>
      </c>
      <c r="S27" s="5" t="s">
        <v>75</v>
      </c>
      <c r="T27" s="5" t="s">
        <v>76</v>
      </c>
    </row>
    <row r="28" spans="1:20" ht="72.75" customHeight="1">
      <c r="A28" s="10" t="s">
        <v>92</v>
      </c>
      <c r="B28" s="45" t="s">
        <v>42</v>
      </c>
      <c r="C28" s="45" t="s">
        <v>77</v>
      </c>
      <c r="D28" s="45" t="s">
        <v>70</v>
      </c>
      <c r="E28" s="45" t="s">
        <v>45</v>
      </c>
      <c r="F28" s="45" t="s">
        <v>78</v>
      </c>
      <c r="G28" s="45" t="s">
        <v>705</v>
      </c>
      <c r="H28" s="45" t="s">
        <v>709</v>
      </c>
      <c r="I28" s="45" t="str">
        <f>'[2]CMI- PDI 2021-2030'!E101</f>
        <v>Planos de las instalaciones del instituto elaborados</v>
      </c>
      <c r="J28" s="45">
        <f>'[2]CMI- PDI 2021-2030'!F101</f>
        <v>0</v>
      </c>
      <c r="K28" s="15">
        <v>0.99</v>
      </c>
      <c r="L28" s="15">
        <v>0.7</v>
      </c>
      <c r="M28" s="6">
        <v>44958</v>
      </c>
      <c r="N28" s="6">
        <v>45291</v>
      </c>
      <c r="O28" s="5" t="s">
        <v>710</v>
      </c>
      <c r="P28" s="25"/>
      <c r="Q28" s="26"/>
      <c r="R28" s="5" t="s">
        <v>74</v>
      </c>
      <c r="S28" s="5" t="s">
        <v>75</v>
      </c>
      <c r="T28" s="5" t="s">
        <v>89</v>
      </c>
    </row>
    <row r="29" spans="1:20" ht="72.75" customHeight="1">
      <c r="A29" s="10" t="s">
        <v>92</v>
      </c>
      <c r="B29" s="45" t="s">
        <v>42</v>
      </c>
      <c r="C29" s="45" t="s">
        <v>77</v>
      </c>
      <c r="D29" s="45" t="s">
        <v>70</v>
      </c>
      <c r="E29" s="45" t="s">
        <v>45</v>
      </c>
      <c r="F29" s="45" t="s">
        <v>78</v>
      </c>
      <c r="G29" s="45" t="s">
        <v>705</v>
      </c>
      <c r="H29" s="45" t="s">
        <v>711</v>
      </c>
      <c r="I29" s="45" t="s">
        <v>712</v>
      </c>
      <c r="J29" s="45" t="s">
        <v>713</v>
      </c>
      <c r="K29" s="21">
        <v>0</v>
      </c>
      <c r="L29" s="21">
        <v>1</v>
      </c>
      <c r="M29" s="6">
        <v>45078</v>
      </c>
      <c r="N29" s="6">
        <v>45137</v>
      </c>
      <c r="O29" s="5" t="s">
        <v>707</v>
      </c>
      <c r="P29" s="25"/>
      <c r="Q29" s="26"/>
      <c r="R29" s="5" t="s">
        <v>74</v>
      </c>
      <c r="S29" s="5" t="s">
        <v>75</v>
      </c>
      <c r="T29" s="5" t="s">
        <v>89</v>
      </c>
    </row>
    <row r="30" spans="1:20" ht="72.75" customHeight="1">
      <c r="A30" s="10" t="s">
        <v>92</v>
      </c>
      <c r="B30" s="45" t="s">
        <v>42</v>
      </c>
      <c r="C30" s="45" t="s">
        <v>77</v>
      </c>
      <c r="D30" s="45" t="s">
        <v>93</v>
      </c>
      <c r="E30" s="45" t="s">
        <v>45</v>
      </c>
      <c r="F30" s="45" t="s">
        <v>78</v>
      </c>
      <c r="G30" s="45" t="s">
        <v>705</v>
      </c>
      <c r="H30" s="45" t="s">
        <v>714</v>
      </c>
      <c r="I30" s="45" t="s">
        <v>715</v>
      </c>
      <c r="J30" s="45" t="s">
        <v>716</v>
      </c>
      <c r="K30" s="21">
        <v>0</v>
      </c>
      <c r="L30" s="21">
        <v>1</v>
      </c>
      <c r="M30" s="6">
        <v>45078</v>
      </c>
      <c r="N30" s="6">
        <v>45137</v>
      </c>
      <c r="O30" s="5" t="s">
        <v>717</v>
      </c>
      <c r="P30" s="25"/>
      <c r="Q30" s="26"/>
      <c r="R30" s="5" t="s">
        <v>74</v>
      </c>
      <c r="S30" s="5" t="s">
        <v>75</v>
      </c>
      <c r="T30" s="5" t="s">
        <v>89</v>
      </c>
    </row>
    <row r="31" spans="1:20" ht="72.75" customHeight="1">
      <c r="A31" s="10" t="s">
        <v>92</v>
      </c>
      <c r="B31" s="45" t="s">
        <v>42</v>
      </c>
      <c r="C31" s="45" t="s">
        <v>77</v>
      </c>
      <c r="D31" s="45" t="s">
        <v>93</v>
      </c>
      <c r="E31" s="45" t="s">
        <v>45</v>
      </c>
      <c r="F31" s="45" t="s">
        <v>78</v>
      </c>
      <c r="G31" s="45" t="s">
        <v>705</v>
      </c>
      <c r="H31" s="45" t="s">
        <v>718</v>
      </c>
      <c r="I31" s="45" t="s">
        <v>719</v>
      </c>
      <c r="J31" s="45" t="s">
        <v>720</v>
      </c>
      <c r="K31" s="21">
        <v>0</v>
      </c>
      <c r="L31" s="21">
        <v>1</v>
      </c>
      <c r="M31" s="6">
        <v>45078</v>
      </c>
      <c r="N31" s="6">
        <v>45137</v>
      </c>
      <c r="O31" s="5" t="s">
        <v>707</v>
      </c>
      <c r="P31" s="25">
        <v>20000000</v>
      </c>
      <c r="Q31" s="26" t="s">
        <v>94</v>
      </c>
      <c r="R31" s="5" t="s">
        <v>74</v>
      </c>
      <c r="S31" s="5" t="s">
        <v>75</v>
      </c>
      <c r="T31" s="5" t="s">
        <v>89</v>
      </c>
    </row>
    <row r="32" spans="1:20" ht="75" customHeight="1">
      <c r="A32" s="10" t="s">
        <v>95</v>
      </c>
      <c r="B32" s="11" t="s">
        <v>82</v>
      </c>
      <c r="C32" s="11" t="s">
        <v>96</v>
      </c>
      <c r="D32" s="11" t="s">
        <v>97</v>
      </c>
      <c r="E32" s="11" t="s">
        <v>59</v>
      </c>
      <c r="F32" s="11" t="s">
        <v>98</v>
      </c>
      <c r="G32" s="11" t="s">
        <v>664</v>
      </c>
      <c r="H32" s="11" t="s">
        <v>665</v>
      </c>
      <c r="I32" s="11" t="s">
        <v>616</v>
      </c>
      <c r="J32" s="11" t="s">
        <v>99</v>
      </c>
      <c r="K32" s="21">
        <v>1</v>
      </c>
      <c r="L32" s="21">
        <v>1</v>
      </c>
      <c r="M32" s="6">
        <v>44986</v>
      </c>
      <c r="N32" s="6">
        <v>45291</v>
      </c>
      <c r="O32" s="11" t="s">
        <v>100</v>
      </c>
      <c r="P32" s="12">
        <v>500000000</v>
      </c>
      <c r="Q32" s="11" t="s">
        <v>101</v>
      </c>
      <c r="R32" s="11" t="s">
        <v>102</v>
      </c>
      <c r="S32" s="11" t="s">
        <v>103</v>
      </c>
      <c r="T32" s="11" t="s">
        <v>104</v>
      </c>
    </row>
    <row r="33" spans="1:20" ht="75" customHeight="1">
      <c r="A33" s="10" t="s">
        <v>95</v>
      </c>
      <c r="B33" s="11" t="s">
        <v>82</v>
      </c>
      <c r="C33" s="11" t="s">
        <v>105</v>
      </c>
      <c r="D33" s="11" t="s">
        <v>106</v>
      </c>
      <c r="E33" s="11" t="s">
        <v>59</v>
      </c>
      <c r="F33" s="11" t="s">
        <v>78</v>
      </c>
      <c r="G33" s="11" t="s">
        <v>666</v>
      </c>
      <c r="H33" s="11" t="s">
        <v>667</v>
      </c>
      <c r="I33" s="11" t="s">
        <v>617</v>
      </c>
      <c r="J33" s="11" t="s">
        <v>107</v>
      </c>
      <c r="K33" s="15">
        <v>0.17647058823529413</v>
      </c>
      <c r="L33" s="15">
        <v>0.5882352941176471</v>
      </c>
      <c r="M33" s="6">
        <v>44986</v>
      </c>
      <c r="N33" s="6">
        <v>45291</v>
      </c>
      <c r="O33" s="11" t="s">
        <v>100</v>
      </c>
      <c r="P33" s="12">
        <v>100000000</v>
      </c>
      <c r="Q33" s="11" t="s">
        <v>114</v>
      </c>
      <c r="R33" s="11" t="s">
        <v>109</v>
      </c>
      <c r="S33" s="11" t="s">
        <v>103</v>
      </c>
      <c r="T33" s="11" t="s">
        <v>110</v>
      </c>
    </row>
    <row r="34" spans="1:20" ht="75" customHeight="1">
      <c r="A34" s="10" t="s">
        <v>95</v>
      </c>
      <c r="B34" s="91" t="s">
        <v>82</v>
      </c>
      <c r="C34" s="91" t="s">
        <v>111</v>
      </c>
      <c r="D34" s="91" t="s">
        <v>112</v>
      </c>
      <c r="E34" s="91" t="s">
        <v>59</v>
      </c>
      <c r="F34" s="91" t="s">
        <v>78</v>
      </c>
      <c r="G34" s="91" t="s">
        <v>666</v>
      </c>
      <c r="H34" s="91" t="s">
        <v>668</v>
      </c>
      <c r="I34" s="11" t="s">
        <v>618</v>
      </c>
      <c r="J34" s="11" t="s">
        <v>113</v>
      </c>
      <c r="K34" s="21">
        <v>298</v>
      </c>
      <c r="L34" s="21">
        <v>355</v>
      </c>
      <c r="M34" s="6">
        <v>44958</v>
      </c>
      <c r="N34" s="6">
        <v>45291</v>
      </c>
      <c r="O34" s="11" t="s">
        <v>100</v>
      </c>
      <c r="P34" s="12">
        <v>45000000</v>
      </c>
      <c r="Q34" s="11" t="s">
        <v>114</v>
      </c>
      <c r="R34" s="11" t="s">
        <v>109</v>
      </c>
      <c r="S34" s="11" t="s">
        <v>103</v>
      </c>
      <c r="T34" s="11" t="s">
        <v>110</v>
      </c>
    </row>
    <row r="35" spans="1:20" ht="75" customHeight="1">
      <c r="A35" s="10" t="s">
        <v>95</v>
      </c>
      <c r="B35" s="92"/>
      <c r="C35" s="92"/>
      <c r="D35" s="92"/>
      <c r="E35" s="92"/>
      <c r="F35" s="92"/>
      <c r="G35" s="92"/>
      <c r="H35" s="92"/>
      <c r="I35" s="11" t="s">
        <v>619</v>
      </c>
      <c r="J35" s="11" t="s">
        <v>620</v>
      </c>
      <c r="K35" s="22">
        <v>0.75</v>
      </c>
      <c r="L35" s="22">
        <v>0.8</v>
      </c>
      <c r="M35" s="6">
        <v>44958</v>
      </c>
      <c r="N35" s="6">
        <v>45291</v>
      </c>
      <c r="O35" s="11" t="s">
        <v>100</v>
      </c>
      <c r="P35" s="12">
        <v>0</v>
      </c>
      <c r="Q35" s="11"/>
      <c r="R35" s="11" t="s">
        <v>109</v>
      </c>
      <c r="S35" s="11" t="s">
        <v>103</v>
      </c>
      <c r="T35" s="11" t="s">
        <v>110</v>
      </c>
    </row>
    <row r="36" spans="1:20" ht="49.5" customHeight="1">
      <c r="A36" s="10" t="s">
        <v>95</v>
      </c>
      <c r="B36" s="11" t="s">
        <v>82</v>
      </c>
      <c r="C36" s="11" t="s">
        <v>111</v>
      </c>
      <c r="D36" s="11" t="s">
        <v>115</v>
      </c>
      <c r="E36" s="11" t="s">
        <v>59</v>
      </c>
      <c r="F36" s="11" t="s">
        <v>78</v>
      </c>
      <c r="G36" s="11" t="s">
        <v>666</v>
      </c>
      <c r="H36" s="11" t="s">
        <v>669</v>
      </c>
      <c r="I36" s="11" t="s">
        <v>621</v>
      </c>
      <c r="J36" s="11" t="s">
        <v>670</v>
      </c>
      <c r="K36" s="23">
        <v>6</v>
      </c>
      <c r="L36" s="23">
        <v>6</v>
      </c>
      <c r="M36" s="6">
        <v>44958</v>
      </c>
      <c r="N36" s="6">
        <v>45291</v>
      </c>
      <c r="O36" s="11" t="s">
        <v>100</v>
      </c>
      <c r="P36" s="12">
        <v>60000000</v>
      </c>
      <c r="Q36" s="11" t="s">
        <v>114</v>
      </c>
      <c r="R36" s="11" t="s">
        <v>109</v>
      </c>
      <c r="S36" s="11" t="s">
        <v>103</v>
      </c>
      <c r="T36" s="11" t="s">
        <v>110</v>
      </c>
    </row>
    <row r="37" spans="1:20" ht="49.5" customHeight="1">
      <c r="A37" s="10" t="s">
        <v>95</v>
      </c>
      <c r="B37" s="11" t="s">
        <v>82</v>
      </c>
      <c r="C37" s="11" t="s">
        <v>111</v>
      </c>
      <c r="D37" s="11" t="s">
        <v>116</v>
      </c>
      <c r="E37" s="11" t="s">
        <v>59</v>
      </c>
      <c r="F37" s="11" t="s">
        <v>78</v>
      </c>
      <c r="G37" s="11" t="s">
        <v>666</v>
      </c>
      <c r="H37" s="11" t="s">
        <v>117</v>
      </c>
      <c r="I37" s="11" t="s">
        <v>622</v>
      </c>
      <c r="J37" s="11" t="s">
        <v>118</v>
      </c>
      <c r="K37" s="23">
        <v>1</v>
      </c>
      <c r="L37" s="23">
        <v>1</v>
      </c>
      <c r="M37" s="6">
        <v>44958</v>
      </c>
      <c r="N37" s="6">
        <v>45291</v>
      </c>
      <c r="O37" s="11" t="s">
        <v>100</v>
      </c>
      <c r="P37" s="12">
        <v>30000000</v>
      </c>
      <c r="Q37" s="11" t="s">
        <v>108</v>
      </c>
      <c r="R37" s="11" t="s">
        <v>109</v>
      </c>
      <c r="S37" s="11" t="s">
        <v>103</v>
      </c>
      <c r="T37" s="11" t="s">
        <v>110</v>
      </c>
    </row>
    <row r="38" spans="1:20" ht="49.5" customHeight="1">
      <c r="A38" s="10" t="s">
        <v>95</v>
      </c>
      <c r="B38" s="11" t="s">
        <v>82</v>
      </c>
      <c r="C38" s="11" t="s">
        <v>111</v>
      </c>
      <c r="D38" s="11" t="s">
        <v>119</v>
      </c>
      <c r="E38" s="11" t="s">
        <v>59</v>
      </c>
      <c r="F38" s="11" t="s">
        <v>78</v>
      </c>
      <c r="G38" s="11" t="s">
        <v>666</v>
      </c>
      <c r="H38" s="11" t="s">
        <v>120</v>
      </c>
      <c r="I38" s="11" t="s">
        <v>623</v>
      </c>
      <c r="J38" s="11" t="s">
        <v>671</v>
      </c>
      <c r="K38" s="22">
        <v>0.02</v>
      </c>
      <c r="L38" s="22">
        <v>0.08571428571428572</v>
      </c>
      <c r="M38" s="6">
        <v>44958</v>
      </c>
      <c r="N38" s="6">
        <v>45291</v>
      </c>
      <c r="O38" s="11" t="s">
        <v>100</v>
      </c>
      <c r="P38" s="12">
        <v>30000000</v>
      </c>
      <c r="Q38" s="11" t="s">
        <v>672</v>
      </c>
      <c r="R38" s="11" t="s">
        <v>109</v>
      </c>
      <c r="S38" s="11" t="s">
        <v>103</v>
      </c>
      <c r="T38" s="11" t="s">
        <v>110</v>
      </c>
    </row>
    <row r="39" spans="1:20" ht="49.5" customHeight="1">
      <c r="A39" s="10" t="s">
        <v>95</v>
      </c>
      <c r="B39" s="91" t="s">
        <v>82</v>
      </c>
      <c r="C39" s="91" t="s">
        <v>111</v>
      </c>
      <c r="D39" s="91" t="s">
        <v>121</v>
      </c>
      <c r="E39" s="91" t="s">
        <v>59</v>
      </c>
      <c r="F39" s="91" t="s">
        <v>78</v>
      </c>
      <c r="G39" s="91" t="s">
        <v>666</v>
      </c>
      <c r="H39" s="91" t="s">
        <v>673</v>
      </c>
      <c r="I39" s="11" t="s">
        <v>624</v>
      </c>
      <c r="J39" s="11" t="s">
        <v>122</v>
      </c>
      <c r="K39" s="23">
        <v>4</v>
      </c>
      <c r="L39" s="23">
        <v>4</v>
      </c>
      <c r="M39" s="6">
        <v>44958</v>
      </c>
      <c r="N39" s="6">
        <v>45291</v>
      </c>
      <c r="O39" s="11" t="s">
        <v>100</v>
      </c>
      <c r="P39" s="12">
        <v>45000000</v>
      </c>
      <c r="Q39" s="11" t="s">
        <v>114</v>
      </c>
      <c r="R39" s="11" t="s">
        <v>109</v>
      </c>
      <c r="S39" s="11" t="s">
        <v>103</v>
      </c>
      <c r="T39" s="11" t="s">
        <v>110</v>
      </c>
    </row>
    <row r="40" spans="1:20" ht="64.5" customHeight="1">
      <c r="A40" s="10" t="s">
        <v>95</v>
      </c>
      <c r="B40" s="92"/>
      <c r="C40" s="92"/>
      <c r="D40" s="92"/>
      <c r="E40" s="92"/>
      <c r="F40" s="92"/>
      <c r="G40" s="92"/>
      <c r="H40" s="92"/>
      <c r="I40" s="11" t="s">
        <v>625</v>
      </c>
      <c r="J40" s="11" t="s">
        <v>626</v>
      </c>
      <c r="K40" s="22">
        <v>0.7</v>
      </c>
      <c r="L40" s="22">
        <v>0.75</v>
      </c>
      <c r="M40" s="6">
        <v>44958</v>
      </c>
      <c r="N40" s="6">
        <v>45291</v>
      </c>
      <c r="O40" s="11" t="s">
        <v>100</v>
      </c>
      <c r="P40" s="12">
        <v>0</v>
      </c>
      <c r="Q40" s="11"/>
      <c r="R40" s="11" t="s">
        <v>109</v>
      </c>
      <c r="S40" s="11" t="s">
        <v>103</v>
      </c>
      <c r="T40" s="11" t="s">
        <v>110</v>
      </c>
    </row>
    <row r="41" spans="1:20" ht="49.5" customHeight="1">
      <c r="A41" s="10" t="s">
        <v>95</v>
      </c>
      <c r="B41" s="11" t="s">
        <v>82</v>
      </c>
      <c r="C41" s="11" t="s">
        <v>123</v>
      </c>
      <c r="D41" s="11" t="s">
        <v>124</v>
      </c>
      <c r="E41" s="11" t="s">
        <v>59</v>
      </c>
      <c r="F41" s="11" t="s">
        <v>78</v>
      </c>
      <c r="G41" s="11" t="s">
        <v>666</v>
      </c>
      <c r="H41" s="11" t="s">
        <v>674</v>
      </c>
      <c r="I41" s="11" t="s">
        <v>627</v>
      </c>
      <c r="J41" s="11" t="s">
        <v>125</v>
      </c>
      <c r="K41" s="22">
        <v>0.5</v>
      </c>
      <c r="L41" s="22">
        <v>0.77</v>
      </c>
      <c r="M41" s="6">
        <v>44986</v>
      </c>
      <c r="N41" s="6">
        <v>45291</v>
      </c>
      <c r="O41" s="11" t="s">
        <v>100</v>
      </c>
      <c r="P41" s="12">
        <v>100000000</v>
      </c>
      <c r="Q41" s="11" t="s">
        <v>612</v>
      </c>
      <c r="R41" s="11" t="s">
        <v>109</v>
      </c>
      <c r="S41" s="11" t="s">
        <v>103</v>
      </c>
      <c r="T41" s="11" t="s">
        <v>110</v>
      </c>
    </row>
    <row r="42" spans="1:20" ht="66.75" customHeight="1">
      <c r="A42" s="10" t="s">
        <v>95</v>
      </c>
      <c r="B42" s="91" t="s">
        <v>82</v>
      </c>
      <c r="C42" s="91" t="s">
        <v>123</v>
      </c>
      <c r="D42" s="91" t="s">
        <v>126</v>
      </c>
      <c r="E42" s="91" t="s">
        <v>59</v>
      </c>
      <c r="F42" s="91" t="s">
        <v>78</v>
      </c>
      <c r="G42" s="91" t="s">
        <v>666</v>
      </c>
      <c r="H42" s="91" t="s">
        <v>675</v>
      </c>
      <c r="I42" s="11" t="s">
        <v>613</v>
      </c>
      <c r="J42" s="11" t="s">
        <v>127</v>
      </c>
      <c r="K42" s="23">
        <v>0</v>
      </c>
      <c r="L42" s="23">
        <v>2</v>
      </c>
      <c r="M42" s="6">
        <v>44986</v>
      </c>
      <c r="N42" s="6">
        <v>45291</v>
      </c>
      <c r="O42" s="11" t="s">
        <v>100</v>
      </c>
      <c r="P42" s="12"/>
      <c r="Q42" s="11"/>
      <c r="R42" s="11" t="s">
        <v>109</v>
      </c>
      <c r="S42" s="11" t="s">
        <v>103</v>
      </c>
      <c r="T42" s="11" t="s">
        <v>110</v>
      </c>
    </row>
    <row r="43" spans="1:20" ht="61.5" customHeight="1">
      <c r="A43" s="10" t="s">
        <v>95</v>
      </c>
      <c r="B43" s="92"/>
      <c r="C43" s="92"/>
      <c r="D43" s="92"/>
      <c r="E43" s="92"/>
      <c r="F43" s="92"/>
      <c r="G43" s="92"/>
      <c r="H43" s="92"/>
      <c r="I43" s="11" t="s">
        <v>614</v>
      </c>
      <c r="J43" s="11" t="s">
        <v>615</v>
      </c>
      <c r="K43" s="22">
        <v>0</v>
      </c>
      <c r="L43" s="22">
        <v>1</v>
      </c>
      <c r="M43" s="6">
        <v>44986</v>
      </c>
      <c r="N43" s="6">
        <v>45291</v>
      </c>
      <c r="O43" s="11" t="s">
        <v>100</v>
      </c>
      <c r="P43" s="12"/>
      <c r="Q43" s="11"/>
      <c r="R43" s="11" t="s">
        <v>109</v>
      </c>
      <c r="S43" s="11" t="s">
        <v>103</v>
      </c>
      <c r="T43" s="11" t="s">
        <v>110</v>
      </c>
    </row>
    <row r="44" spans="1:20" ht="57.75" customHeight="1">
      <c r="A44" s="10" t="s">
        <v>95</v>
      </c>
      <c r="B44" s="11" t="s">
        <v>82</v>
      </c>
      <c r="C44" s="11" t="s">
        <v>123</v>
      </c>
      <c r="D44" s="11" t="s">
        <v>128</v>
      </c>
      <c r="E44" s="11" t="s">
        <v>59</v>
      </c>
      <c r="F44" s="11" t="s">
        <v>78</v>
      </c>
      <c r="G44" s="11" t="s">
        <v>666</v>
      </c>
      <c r="H44" s="11" t="s">
        <v>129</v>
      </c>
      <c r="I44" s="11" t="s">
        <v>628</v>
      </c>
      <c r="J44" s="11" t="s">
        <v>130</v>
      </c>
      <c r="K44" s="22">
        <v>0</v>
      </c>
      <c r="L44" s="22">
        <v>0.06666666666666667</v>
      </c>
      <c r="M44" s="6">
        <v>44986</v>
      </c>
      <c r="N44" s="6">
        <v>45291</v>
      </c>
      <c r="O44" s="11" t="s">
        <v>100</v>
      </c>
      <c r="P44" s="12">
        <v>700000000</v>
      </c>
      <c r="Q44" s="11" t="s">
        <v>672</v>
      </c>
      <c r="R44" s="11" t="s">
        <v>109</v>
      </c>
      <c r="S44" s="11" t="s">
        <v>103</v>
      </c>
      <c r="T44" s="11" t="s">
        <v>110</v>
      </c>
    </row>
    <row r="45" spans="1:20" ht="49.5" customHeight="1">
      <c r="A45" s="10" t="s">
        <v>95</v>
      </c>
      <c r="B45" s="11" t="s">
        <v>42</v>
      </c>
      <c r="C45" s="11" t="s">
        <v>173</v>
      </c>
      <c r="D45" s="11" t="s">
        <v>174</v>
      </c>
      <c r="E45" s="11" t="s">
        <v>45</v>
      </c>
      <c r="F45" s="11" t="s">
        <v>46</v>
      </c>
      <c r="G45" s="11" t="s">
        <v>175</v>
      </c>
      <c r="H45" s="11" t="s">
        <v>176</v>
      </c>
      <c r="I45" s="11" t="s">
        <v>177</v>
      </c>
      <c r="J45" s="11" t="s">
        <v>178</v>
      </c>
      <c r="K45" s="15">
        <v>0.79</v>
      </c>
      <c r="L45" s="15">
        <v>0.95</v>
      </c>
      <c r="M45" s="6">
        <v>44958</v>
      </c>
      <c r="N45" s="6">
        <v>45291</v>
      </c>
      <c r="O45" s="11" t="s">
        <v>100</v>
      </c>
      <c r="P45" s="12">
        <v>20000000</v>
      </c>
      <c r="Q45" s="11" t="s">
        <v>51</v>
      </c>
      <c r="R45" s="11" t="s">
        <v>109</v>
      </c>
      <c r="S45" s="11" t="s">
        <v>145</v>
      </c>
      <c r="T45" s="11" t="s">
        <v>179</v>
      </c>
    </row>
    <row r="46" spans="1:20" ht="71.25" customHeight="1">
      <c r="A46" s="10" t="s">
        <v>95</v>
      </c>
      <c r="B46" s="11" t="s">
        <v>42</v>
      </c>
      <c r="C46" s="11" t="s">
        <v>173</v>
      </c>
      <c r="D46" s="11" t="s">
        <v>174</v>
      </c>
      <c r="E46" s="11" t="s">
        <v>45</v>
      </c>
      <c r="F46" s="11" t="s">
        <v>46</v>
      </c>
      <c r="G46" s="11" t="s">
        <v>175</v>
      </c>
      <c r="H46" s="11" t="s">
        <v>180</v>
      </c>
      <c r="I46" s="11" t="s">
        <v>181</v>
      </c>
      <c r="J46" s="11" t="s">
        <v>182</v>
      </c>
      <c r="K46" s="16">
        <v>10588</v>
      </c>
      <c r="L46" s="16">
        <v>11190</v>
      </c>
      <c r="M46" s="6">
        <v>44958</v>
      </c>
      <c r="N46" s="6">
        <v>45291</v>
      </c>
      <c r="O46" s="11" t="s">
        <v>100</v>
      </c>
      <c r="P46" s="12">
        <v>30000000</v>
      </c>
      <c r="Q46" s="11" t="s">
        <v>183</v>
      </c>
      <c r="R46" s="11" t="s">
        <v>109</v>
      </c>
      <c r="S46" s="11" t="s">
        <v>64</v>
      </c>
      <c r="T46" s="11" t="s">
        <v>89</v>
      </c>
    </row>
    <row r="47" spans="1:20" ht="101.25" customHeight="1">
      <c r="A47" s="10" t="s">
        <v>95</v>
      </c>
      <c r="B47" s="11" t="s">
        <v>42</v>
      </c>
      <c r="C47" s="11" t="s">
        <v>173</v>
      </c>
      <c r="D47" s="11" t="s">
        <v>174</v>
      </c>
      <c r="E47" s="11" t="s">
        <v>45</v>
      </c>
      <c r="F47" s="11" t="s">
        <v>46</v>
      </c>
      <c r="G47" s="11" t="s">
        <v>175</v>
      </c>
      <c r="H47" s="11" t="s">
        <v>184</v>
      </c>
      <c r="I47" s="11" t="s">
        <v>185</v>
      </c>
      <c r="J47" s="11" t="s">
        <v>186</v>
      </c>
      <c r="K47" s="15">
        <v>0.89</v>
      </c>
      <c r="L47" s="15">
        <v>0.9</v>
      </c>
      <c r="M47" s="6">
        <v>44958</v>
      </c>
      <c r="N47" s="6">
        <v>45291</v>
      </c>
      <c r="O47" s="11" t="s">
        <v>100</v>
      </c>
      <c r="P47" s="12">
        <v>32400000</v>
      </c>
      <c r="Q47" s="11" t="s">
        <v>51</v>
      </c>
      <c r="R47" s="11" t="s">
        <v>109</v>
      </c>
      <c r="S47" s="11" t="s">
        <v>88</v>
      </c>
      <c r="T47" s="11" t="s">
        <v>89</v>
      </c>
    </row>
    <row r="48" spans="1:20" ht="49.5" customHeight="1">
      <c r="A48" s="10" t="s">
        <v>131</v>
      </c>
      <c r="B48" s="11" t="s">
        <v>132</v>
      </c>
      <c r="C48" s="11" t="s">
        <v>133</v>
      </c>
      <c r="D48" s="11" t="s">
        <v>134</v>
      </c>
      <c r="E48" s="11" t="s">
        <v>45</v>
      </c>
      <c r="F48" s="11" t="s">
        <v>55</v>
      </c>
      <c r="G48" s="11" t="s">
        <v>135</v>
      </c>
      <c r="H48" s="11" t="s">
        <v>136</v>
      </c>
      <c r="I48" s="11" t="s">
        <v>137</v>
      </c>
      <c r="J48" s="11" t="s">
        <v>138</v>
      </c>
      <c r="K48" s="15">
        <v>0.5</v>
      </c>
      <c r="L48" s="15">
        <v>0.5</v>
      </c>
      <c r="M48" s="6">
        <v>44958</v>
      </c>
      <c r="N48" s="6">
        <v>45291</v>
      </c>
      <c r="O48" s="11" t="s">
        <v>139</v>
      </c>
      <c r="P48" s="12">
        <v>0</v>
      </c>
      <c r="Q48" s="11" t="s">
        <v>51</v>
      </c>
      <c r="R48" s="11" t="s">
        <v>74</v>
      </c>
      <c r="S48" s="11" t="s">
        <v>75</v>
      </c>
      <c r="T48" s="11" t="s">
        <v>140</v>
      </c>
    </row>
    <row r="49" spans="1:20" ht="69" customHeight="1">
      <c r="A49" s="10" t="s">
        <v>131</v>
      </c>
      <c r="B49" s="11" t="s">
        <v>132</v>
      </c>
      <c r="C49" s="11" t="s">
        <v>133</v>
      </c>
      <c r="D49" s="11" t="s">
        <v>134</v>
      </c>
      <c r="E49" s="11" t="s">
        <v>45</v>
      </c>
      <c r="F49" s="11" t="s">
        <v>55</v>
      </c>
      <c r="G49" s="11" t="s">
        <v>141</v>
      </c>
      <c r="H49" s="11" t="s">
        <v>142</v>
      </c>
      <c r="I49" s="11" t="s">
        <v>143</v>
      </c>
      <c r="J49" s="11" t="s">
        <v>144</v>
      </c>
      <c r="K49" s="15">
        <v>1</v>
      </c>
      <c r="L49" s="15">
        <v>1</v>
      </c>
      <c r="M49" s="6">
        <v>44958</v>
      </c>
      <c r="N49" s="6">
        <v>45291</v>
      </c>
      <c r="O49" s="11" t="s">
        <v>139</v>
      </c>
      <c r="P49" s="12">
        <v>0</v>
      </c>
      <c r="Q49" s="11" t="s">
        <v>51</v>
      </c>
      <c r="R49" s="11" t="s">
        <v>63</v>
      </c>
      <c r="S49" s="11" t="s">
        <v>145</v>
      </c>
      <c r="T49" s="11" t="s">
        <v>89</v>
      </c>
    </row>
    <row r="50" spans="1:20" ht="72.75" customHeight="1">
      <c r="A50" s="10" t="s">
        <v>131</v>
      </c>
      <c r="B50" s="11" t="s">
        <v>132</v>
      </c>
      <c r="C50" s="11" t="s">
        <v>133</v>
      </c>
      <c r="D50" s="11" t="s">
        <v>146</v>
      </c>
      <c r="E50" s="11" t="s">
        <v>45</v>
      </c>
      <c r="F50" s="11" t="s">
        <v>55</v>
      </c>
      <c r="G50" s="11" t="s">
        <v>147</v>
      </c>
      <c r="H50" s="11" t="s">
        <v>148</v>
      </c>
      <c r="I50" s="11" t="s">
        <v>149</v>
      </c>
      <c r="J50" s="11" t="s">
        <v>150</v>
      </c>
      <c r="K50" s="15">
        <v>1</v>
      </c>
      <c r="L50" s="15">
        <v>1</v>
      </c>
      <c r="M50" s="6">
        <v>44958</v>
      </c>
      <c r="N50" s="6">
        <v>45291</v>
      </c>
      <c r="O50" s="11" t="s">
        <v>139</v>
      </c>
      <c r="P50" s="12">
        <v>0</v>
      </c>
      <c r="Q50" s="11" t="s">
        <v>51</v>
      </c>
      <c r="R50" s="11" t="s">
        <v>52</v>
      </c>
      <c r="S50" s="11" t="s">
        <v>53</v>
      </c>
      <c r="T50" s="11" t="s">
        <v>140</v>
      </c>
    </row>
    <row r="51" spans="1:20" ht="75.75" customHeight="1">
      <c r="A51" s="10" t="s">
        <v>131</v>
      </c>
      <c r="B51" s="11" t="s">
        <v>132</v>
      </c>
      <c r="C51" s="11" t="s">
        <v>133</v>
      </c>
      <c r="D51" s="11" t="s">
        <v>146</v>
      </c>
      <c r="E51" s="11" t="s">
        <v>45</v>
      </c>
      <c r="F51" s="11" t="s">
        <v>55</v>
      </c>
      <c r="G51" s="11" t="s">
        <v>147</v>
      </c>
      <c r="H51" s="11" t="s">
        <v>151</v>
      </c>
      <c r="I51" s="11" t="s">
        <v>152</v>
      </c>
      <c r="J51" s="11" t="s">
        <v>153</v>
      </c>
      <c r="K51" s="15">
        <v>1</v>
      </c>
      <c r="L51" s="15">
        <v>1</v>
      </c>
      <c r="M51" s="6">
        <v>44958</v>
      </c>
      <c r="N51" s="6">
        <v>45291</v>
      </c>
      <c r="O51" s="11" t="s">
        <v>139</v>
      </c>
      <c r="P51" s="12">
        <v>0</v>
      </c>
      <c r="Q51" s="11" t="s">
        <v>51</v>
      </c>
      <c r="R51" s="11" t="s">
        <v>63</v>
      </c>
      <c r="S51" s="11" t="s">
        <v>154</v>
      </c>
      <c r="T51" s="11" t="s">
        <v>140</v>
      </c>
    </row>
    <row r="52" spans="1:20" ht="68.25" customHeight="1">
      <c r="A52" s="10" t="s">
        <v>131</v>
      </c>
      <c r="B52" s="11" t="s">
        <v>132</v>
      </c>
      <c r="C52" s="11" t="s">
        <v>133</v>
      </c>
      <c r="D52" s="11" t="s">
        <v>155</v>
      </c>
      <c r="E52" s="11" t="s">
        <v>45</v>
      </c>
      <c r="F52" s="11" t="s">
        <v>55</v>
      </c>
      <c r="G52" s="11" t="s">
        <v>135</v>
      </c>
      <c r="H52" s="11" t="s">
        <v>156</v>
      </c>
      <c r="I52" s="11" t="s">
        <v>157</v>
      </c>
      <c r="J52" s="11" t="s">
        <v>158</v>
      </c>
      <c r="K52" s="15">
        <v>1</v>
      </c>
      <c r="L52" s="15">
        <v>1</v>
      </c>
      <c r="M52" s="6">
        <v>44958</v>
      </c>
      <c r="N52" s="6">
        <v>45291</v>
      </c>
      <c r="O52" s="11" t="s">
        <v>139</v>
      </c>
      <c r="P52" s="12">
        <v>0</v>
      </c>
      <c r="Q52" s="11" t="s">
        <v>51</v>
      </c>
      <c r="R52" s="11" t="s">
        <v>52</v>
      </c>
      <c r="S52" s="11" t="s">
        <v>53</v>
      </c>
      <c r="T52" s="11" t="s">
        <v>159</v>
      </c>
    </row>
    <row r="53" spans="1:20" ht="93" customHeight="1">
      <c r="A53" s="10" t="s">
        <v>131</v>
      </c>
      <c r="B53" s="11" t="s">
        <v>132</v>
      </c>
      <c r="C53" s="11" t="s">
        <v>133</v>
      </c>
      <c r="D53" s="11" t="s">
        <v>155</v>
      </c>
      <c r="E53" s="11" t="s">
        <v>45</v>
      </c>
      <c r="F53" s="11" t="s">
        <v>55</v>
      </c>
      <c r="G53" s="11" t="s">
        <v>147</v>
      </c>
      <c r="H53" s="11" t="s">
        <v>160</v>
      </c>
      <c r="I53" s="11" t="s">
        <v>161</v>
      </c>
      <c r="J53" s="11" t="s">
        <v>162</v>
      </c>
      <c r="K53" s="15">
        <v>0</v>
      </c>
      <c r="L53" s="15">
        <v>0.6</v>
      </c>
      <c r="M53" s="6">
        <v>44958</v>
      </c>
      <c r="N53" s="6">
        <v>45291</v>
      </c>
      <c r="O53" s="11" t="s">
        <v>163</v>
      </c>
      <c r="P53" s="12">
        <v>0</v>
      </c>
      <c r="Q53" s="11" t="s">
        <v>51</v>
      </c>
      <c r="R53" s="11" t="s">
        <v>52</v>
      </c>
      <c r="S53" s="11" t="s">
        <v>53</v>
      </c>
      <c r="T53" s="11" t="s">
        <v>140</v>
      </c>
    </row>
    <row r="54" spans="1:20" ht="49.5" customHeight="1">
      <c r="A54" s="10" t="s">
        <v>131</v>
      </c>
      <c r="B54" s="11" t="s">
        <v>132</v>
      </c>
      <c r="C54" s="11" t="s">
        <v>133</v>
      </c>
      <c r="D54" s="11" t="s">
        <v>164</v>
      </c>
      <c r="E54" s="11" t="s">
        <v>45</v>
      </c>
      <c r="F54" s="11" t="s">
        <v>55</v>
      </c>
      <c r="G54" s="11" t="s">
        <v>147</v>
      </c>
      <c r="H54" s="11" t="s">
        <v>165</v>
      </c>
      <c r="I54" s="11" t="s">
        <v>166</v>
      </c>
      <c r="J54" s="11" t="s">
        <v>167</v>
      </c>
      <c r="K54" s="15">
        <v>0</v>
      </c>
      <c r="L54" s="15">
        <v>0.3</v>
      </c>
      <c r="M54" s="6">
        <v>44958</v>
      </c>
      <c r="N54" s="6">
        <v>45291</v>
      </c>
      <c r="O54" s="11" t="s">
        <v>139</v>
      </c>
      <c r="P54" s="12">
        <v>0</v>
      </c>
      <c r="Q54" s="11" t="s">
        <v>51</v>
      </c>
      <c r="R54" s="11" t="s">
        <v>63</v>
      </c>
      <c r="S54" s="11" t="s">
        <v>168</v>
      </c>
      <c r="T54" s="11" t="s">
        <v>140</v>
      </c>
    </row>
    <row r="55" spans="1:20" ht="66.75" customHeight="1">
      <c r="A55" s="10" t="s">
        <v>131</v>
      </c>
      <c r="B55" s="11" t="s">
        <v>132</v>
      </c>
      <c r="C55" s="11" t="s">
        <v>133</v>
      </c>
      <c r="D55" s="11" t="s">
        <v>164</v>
      </c>
      <c r="E55" s="11" t="s">
        <v>45</v>
      </c>
      <c r="F55" s="11" t="s">
        <v>55</v>
      </c>
      <c r="G55" s="11" t="s">
        <v>147</v>
      </c>
      <c r="H55" s="11" t="s">
        <v>169</v>
      </c>
      <c r="I55" s="11" t="s">
        <v>170</v>
      </c>
      <c r="J55" s="11" t="s">
        <v>171</v>
      </c>
      <c r="K55" s="15">
        <v>0</v>
      </c>
      <c r="L55" s="15">
        <v>0.3</v>
      </c>
      <c r="M55" s="6">
        <v>44958</v>
      </c>
      <c r="N55" s="6">
        <v>45291</v>
      </c>
      <c r="O55" s="11" t="s">
        <v>139</v>
      </c>
      <c r="P55" s="12">
        <v>0</v>
      </c>
      <c r="Q55" s="11" t="s">
        <v>51</v>
      </c>
      <c r="R55" s="11" t="s">
        <v>63</v>
      </c>
      <c r="S55" s="11" t="s">
        <v>168</v>
      </c>
      <c r="T55" s="11" t="s">
        <v>140</v>
      </c>
    </row>
    <row r="56" spans="1:20" ht="49.5" customHeight="1">
      <c r="A56" s="10" t="s">
        <v>187</v>
      </c>
      <c r="B56" s="11" t="s">
        <v>42</v>
      </c>
      <c r="C56" s="11" t="s">
        <v>188</v>
      </c>
      <c r="D56" s="11" t="s">
        <v>189</v>
      </c>
      <c r="E56" s="11" t="s">
        <v>45</v>
      </c>
      <c r="F56" s="11" t="s">
        <v>46</v>
      </c>
      <c r="G56" s="11" t="s">
        <v>190</v>
      </c>
      <c r="H56" s="11" t="s">
        <v>191</v>
      </c>
      <c r="I56" s="11" t="s">
        <v>192</v>
      </c>
      <c r="J56" s="11" t="s">
        <v>193</v>
      </c>
      <c r="K56" s="15">
        <v>0</v>
      </c>
      <c r="L56" s="15">
        <v>1</v>
      </c>
      <c r="M56" s="6">
        <v>44958</v>
      </c>
      <c r="N56" s="6">
        <v>45291</v>
      </c>
      <c r="O56" s="11" t="s">
        <v>50</v>
      </c>
      <c r="P56" s="12">
        <v>0</v>
      </c>
      <c r="Q56" s="11" t="s">
        <v>194</v>
      </c>
      <c r="R56" s="11" t="s">
        <v>87</v>
      </c>
      <c r="S56" s="11" t="s">
        <v>88</v>
      </c>
      <c r="T56" s="11" t="s">
        <v>54</v>
      </c>
    </row>
    <row r="57" spans="1:20" ht="49.5" customHeight="1">
      <c r="A57" s="10" t="s">
        <v>187</v>
      </c>
      <c r="B57" s="11" t="s">
        <v>42</v>
      </c>
      <c r="C57" s="11" t="s">
        <v>188</v>
      </c>
      <c r="D57" s="11" t="s">
        <v>189</v>
      </c>
      <c r="E57" s="11" t="s">
        <v>45</v>
      </c>
      <c r="F57" s="11" t="s">
        <v>46</v>
      </c>
      <c r="G57" s="11" t="s">
        <v>190</v>
      </c>
      <c r="H57" s="11" t="s">
        <v>195</v>
      </c>
      <c r="I57" s="11" t="s">
        <v>196</v>
      </c>
      <c r="J57" s="11" t="s">
        <v>197</v>
      </c>
      <c r="K57" s="15">
        <v>0</v>
      </c>
      <c r="L57" s="15">
        <v>1</v>
      </c>
      <c r="M57" s="6">
        <v>44958</v>
      </c>
      <c r="N57" s="6">
        <v>45291</v>
      </c>
      <c r="O57" s="11" t="s">
        <v>50</v>
      </c>
      <c r="P57" s="12">
        <v>0</v>
      </c>
      <c r="Q57" s="11" t="s">
        <v>194</v>
      </c>
      <c r="R57" s="11" t="s">
        <v>52</v>
      </c>
      <c r="S57" s="11" t="s">
        <v>53</v>
      </c>
      <c r="T57" s="11" t="s">
        <v>140</v>
      </c>
    </row>
    <row r="58" spans="1:20" ht="49.5" customHeight="1">
      <c r="A58" s="10" t="s">
        <v>187</v>
      </c>
      <c r="B58" s="11" t="s">
        <v>42</v>
      </c>
      <c r="C58" s="11" t="s">
        <v>188</v>
      </c>
      <c r="D58" s="11" t="s">
        <v>189</v>
      </c>
      <c r="E58" s="11" t="s">
        <v>45</v>
      </c>
      <c r="F58" s="11" t="s">
        <v>46</v>
      </c>
      <c r="G58" s="11" t="s">
        <v>71</v>
      </c>
      <c r="H58" s="11" t="s">
        <v>198</v>
      </c>
      <c r="I58" s="11" t="s">
        <v>199</v>
      </c>
      <c r="J58" s="11" t="s">
        <v>200</v>
      </c>
      <c r="K58" s="5">
        <v>7</v>
      </c>
      <c r="L58" s="5">
        <v>8</v>
      </c>
      <c r="M58" s="6">
        <v>44958</v>
      </c>
      <c r="N58" s="6">
        <v>45291</v>
      </c>
      <c r="O58" s="11" t="s">
        <v>50</v>
      </c>
      <c r="P58" s="12">
        <v>0</v>
      </c>
      <c r="Q58" s="11" t="s">
        <v>194</v>
      </c>
      <c r="R58" s="11" t="s">
        <v>74</v>
      </c>
      <c r="S58" s="11" t="s">
        <v>75</v>
      </c>
      <c r="T58" s="11" t="s">
        <v>201</v>
      </c>
    </row>
    <row r="59" spans="1:20" ht="49.5" customHeight="1">
      <c r="A59" s="10" t="s">
        <v>187</v>
      </c>
      <c r="B59" s="11" t="s">
        <v>42</v>
      </c>
      <c r="C59" s="11" t="s">
        <v>188</v>
      </c>
      <c r="D59" s="11" t="s">
        <v>189</v>
      </c>
      <c r="E59" s="11" t="s">
        <v>45</v>
      </c>
      <c r="F59" s="11" t="s">
        <v>46</v>
      </c>
      <c r="G59" s="11" t="s">
        <v>190</v>
      </c>
      <c r="H59" s="11" t="s">
        <v>202</v>
      </c>
      <c r="I59" s="11" t="s">
        <v>203</v>
      </c>
      <c r="J59" s="11" t="s">
        <v>204</v>
      </c>
      <c r="K59" s="5">
        <v>2</v>
      </c>
      <c r="L59" s="5">
        <v>8</v>
      </c>
      <c r="M59" s="6">
        <v>44958</v>
      </c>
      <c r="N59" s="6">
        <v>45291</v>
      </c>
      <c r="O59" s="11" t="s">
        <v>50</v>
      </c>
      <c r="P59" s="12">
        <v>0</v>
      </c>
      <c r="Q59" s="11" t="s">
        <v>194</v>
      </c>
      <c r="R59" s="11" t="s">
        <v>74</v>
      </c>
      <c r="S59" s="11" t="s">
        <v>75</v>
      </c>
      <c r="T59" s="11" t="s">
        <v>54</v>
      </c>
    </row>
    <row r="60" spans="1:20" ht="49.5" customHeight="1">
      <c r="A60" s="10" t="s">
        <v>187</v>
      </c>
      <c r="B60" s="11" t="s">
        <v>42</v>
      </c>
      <c r="C60" s="11" t="s">
        <v>188</v>
      </c>
      <c r="D60" s="11" t="s">
        <v>189</v>
      </c>
      <c r="E60" s="11" t="s">
        <v>45</v>
      </c>
      <c r="F60" s="11" t="s">
        <v>46</v>
      </c>
      <c r="G60" s="11" t="s">
        <v>205</v>
      </c>
      <c r="H60" s="11" t="s">
        <v>206</v>
      </c>
      <c r="I60" s="11" t="s">
        <v>207</v>
      </c>
      <c r="J60" s="11" t="s">
        <v>208</v>
      </c>
      <c r="K60" s="15">
        <v>1</v>
      </c>
      <c r="L60" s="15">
        <v>1</v>
      </c>
      <c r="M60" s="6">
        <v>44958</v>
      </c>
      <c r="N60" s="6">
        <v>45291</v>
      </c>
      <c r="O60" s="11" t="s">
        <v>50</v>
      </c>
      <c r="P60" s="12">
        <v>0</v>
      </c>
      <c r="Q60" s="11" t="s">
        <v>194</v>
      </c>
      <c r="R60" s="11" t="s">
        <v>52</v>
      </c>
      <c r="S60" s="11" t="s">
        <v>53</v>
      </c>
      <c r="T60" s="11" t="s">
        <v>140</v>
      </c>
    </row>
    <row r="61" spans="1:20" ht="66.75" customHeight="1">
      <c r="A61" s="10" t="s">
        <v>187</v>
      </c>
      <c r="B61" s="11" t="s">
        <v>42</v>
      </c>
      <c r="C61" s="11" t="s">
        <v>188</v>
      </c>
      <c r="D61" s="11" t="s">
        <v>189</v>
      </c>
      <c r="E61" s="11" t="s">
        <v>45</v>
      </c>
      <c r="F61" s="11" t="s">
        <v>46</v>
      </c>
      <c r="G61" s="11" t="s">
        <v>205</v>
      </c>
      <c r="H61" s="11" t="s">
        <v>209</v>
      </c>
      <c r="I61" s="11" t="s">
        <v>210</v>
      </c>
      <c r="J61" s="11" t="s">
        <v>211</v>
      </c>
      <c r="K61" s="15">
        <v>0</v>
      </c>
      <c r="L61" s="15">
        <v>1</v>
      </c>
      <c r="M61" s="6">
        <v>44958</v>
      </c>
      <c r="N61" s="6">
        <v>45291</v>
      </c>
      <c r="O61" s="11" t="s">
        <v>50</v>
      </c>
      <c r="P61" s="12">
        <v>0</v>
      </c>
      <c r="Q61" s="11" t="s">
        <v>194</v>
      </c>
      <c r="R61" s="11" t="s">
        <v>52</v>
      </c>
      <c r="S61" s="11" t="s">
        <v>53</v>
      </c>
      <c r="T61" s="11" t="s">
        <v>140</v>
      </c>
    </row>
    <row r="62" spans="1:20" ht="49.5" customHeight="1">
      <c r="A62" s="10" t="s">
        <v>187</v>
      </c>
      <c r="B62" s="11" t="s">
        <v>42</v>
      </c>
      <c r="C62" s="11" t="s">
        <v>188</v>
      </c>
      <c r="D62" s="11" t="s">
        <v>212</v>
      </c>
      <c r="E62" s="11" t="s">
        <v>45</v>
      </c>
      <c r="F62" s="11" t="s">
        <v>46</v>
      </c>
      <c r="G62" s="11" t="s">
        <v>190</v>
      </c>
      <c r="H62" s="11" t="s">
        <v>213</v>
      </c>
      <c r="I62" s="11" t="s">
        <v>214</v>
      </c>
      <c r="J62" s="11" t="s">
        <v>215</v>
      </c>
      <c r="K62" s="15">
        <v>0</v>
      </c>
      <c r="L62" s="15">
        <v>0.3</v>
      </c>
      <c r="M62" s="6">
        <v>44958</v>
      </c>
      <c r="N62" s="6">
        <v>45291</v>
      </c>
      <c r="O62" s="11" t="s">
        <v>50</v>
      </c>
      <c r="P62" s="12">
        <v>0</v>
      </c>
      <c r="Q62" s="11" t="s">
        <v>194</v>
      </c>
      <c r="R62" s="11" t="s">
        <v>87</v>
      </c>
      <c r="S62" s="11" t="s">
        <v>88</v>
      </c>
      <c r="T62" s="11" t="s">
        <v>140</v>
      </c>
    </row>
    <row r="63" spans="1:20" ht="49.5" customHeight="1">
      <c r="A63" s="10" t="s">
        <v>187</v>
      </c>
      <c r="B63" s="11" t="s">
        <v>42</v>
      </c>
      <c r="C63" s="11" t="s">
        <v>188</v>
      </c>
      <c r="D63" s="11" t="s">
        <v>216</v>
      </c>
      <c r="E63" s="11" t="s">
        <v>45</v>
      </c>
      <c r="F63" s="11" t="s">
        <v>46</v>
      </c>
      <c r="G63" s="11" t="s">
        <v>190</v>
      </c>
      <c r="H63" s="11" t="s">
        <v>217</v>
      </c>
      <c r="I63" s="11" t="s">
        <v>218</v>
      </c>
      <c r="J63" s="11" t="s">
        <v>215</v>
      </c>
      <c r="K63" s="15">
        <v>0</v>
      </c>
      <c r="L63" s="15">
        <v>0.6</v>
      </c>
      <c r="M63" s="6">
        <v>44958</v>
      </c>
      <c r="N63" s="6">
        <v>45291</v>
      </c>
      <c r="O63" s="11" t="s">
        <v>50</v>
      </c>
      <c r="P63" s="12">
        <v>0</v>
      </c>
      <c r="Q63" s="11" t="s">
        <v>194</v>
      </c>
      <c r="R63" s="11" t="s">
        <v>87</v>
      </c>
      <c r="S63" s="11" t="s">
        <v>88</v>
      </c>
      <c r="T63" s="11" t="s">
        <v>140</v>
      </c>
    </row>
    <row r="64" spans="1:20" ht="87" customHeight="1">
      <c r="A64" s="10" t="s">
        <v>219</v>
      </c>
      <c r="B64" s="5" t="s">
        <v>132</v>
      </c>
      <c r="C64" s="5" t="s">
        <v>133</v>
      </c>
      <c r="D64" s="5" t="s">
        <v>629</v>
      </c>
      <c r="E64" s="5" t="s">
        <v>45</v>
      </c>
      <c r="F64" s="5" t="s">
        <v>222</v>
      </c>
      <c r="G64" s="5" t="s">
        <v>676</v>
      </c>
      <c r="H64" s="11" t="s">
        <v>630</v>
      </c>
      <c r="I64" s="11" t="s">
        <v>631</v>
      </c>
      <c r="J64" s="11" t="s">
        <v>632</v>
      </c>
      <c r="K64" s="23">
        <v>0</v>
      </c>
      <c r="L64" s="23">
        <f>+'[3]CMI- PDI 2021-2030'!K61</f>
        <v>0</v>
      </c>
      <c r="M64" s="6">
        <v>44958</v>
      </c>
      <c r="N64" s="6">
        <v>45290</v>
      </c>
      <c r="O64" s="5" t="s">
        <v>633</v>
      </c>
      <c r="P64" s="25"/>
      <c r="Q64" s="26" t="s">
        <v>227</v>
      </c>
      <c r="R64" s="5" t="s">
        <v>52</v>
      </c>
      <c r="S64" s="5" t="s">
        <v>53</v>
      </c>
      <c r="T64" s="5" t="s">
        <v>89</v>
      </c>
    </row>
    <row r="65" spans="1:20" ht="81" customHeight="1">
      <c r="A65" s="10" t="s">
        <v>219</v>
      </c>
      <c r="B65" s="5" t="s">
        <v>132</v>
      </c>
      <c r="C65" s="5" t="s">
        <v>133</v>
      </c>
      <c r="D65" s="5" t="s">
        <v>629</v>
      </c>
      <c r="E65" s="5" t="s">
        <v>45</v>
      </c>
      <c r="F65" s="5" t="s">
        <v>222</v>
      </c>
      <c r="G65" s="5" t="s">
        <v>676</v>
      </c>
      <c r="H65" s="11" t="s">
        <v>634</v>
      </c>
      <c r="I65" s="11" t="s">
        <v>635</v>
      </c>
      <c r="J65" s="11" t="s">
        <v>636</v>
      </c>
      <c r="K65" s="22">
        <v>0.05</v>
      </c>
      <c r="L65" s="22">
        <f>+'[3]CMI- PDI 2021-2030'!J62</f>
        <v>0.5</v>
      </c>
      <c r="M65" s="6">
        <v>44958</v>
      </c>
      <c r="N65" s="6">
        <v>45290</v>
      </c>
      <c r="O65" s="5" t="s">
        <v>637</v>
      </c>
      <c r="P65" s="25"/>
      <c r="Q65" s="26" t="s">
        <v>227</v>
      </c>
      <c r="R65" s="5" t="s">
        <v>52</v>
      </c>
      <c r="S65" s="5" t="s">
        <v>53</v>
      </c>
      <c r="T65" s="5" t="s">
        <v>89</v>
      </c>
    </row>
    <row r="66" spans="1:20" ht="83.25" customHeight="1">
      <c r="A66" s="10" t="s">
        <v>219</v>
      </c>
      <c r="B66" s="5" t="s">
        <v>132</v>
      </c>
      <c r="C66" s="5" t="s">
        <v>220</v>
      </c>
      <c r="D66" s="5" t="s">
        <v>221</v>
      </c>
      <c r="E66" s="5" t="s">
        <v>45</v>
      </c>
      <c r="F66" s="5" t="s">
        <v>222</v>
      </c>
      <c r="G66" s="5" t="s">
        <v>223</v>
      </c>
      <c r="H66" s="11" t="s">
        <v>224</v>
      </c>
      <c r="I66" s="11" t="s">
        <v>225</v>
      </c>
      <c r="J66" s="11" t="s">
        <v>226</v>
      </c>
      <c r="K66" s="27">
        <v>2549</v>
      </c>
      <c r="L66" s="27">
        <v>4000</v>
      </c>
      <c r="M66" s="6">
        <v>44958</v>
      </c>
      <c r="N66" s="6">
        <v>45290</v>
      </c>
      <c r="O66" s="5" t="s">
        <v>633</v>
      </c>
      <c r="P66" s="25">
        <v>20000000</v>
      </c>
      <c r="Q66" s="26" t="s">
        <v>227</v>
      </c>
      <c r="R66" s="5" t="s">
        <v>52</v>
      </c>
      <c r="S66" s="5" t="s">
        <v>53</v>
      </c>
      <c r="T66" s="5" t="s">
        <v>89</v>
      </c>
    </row>
    <row r="67" spans="1:20" ht="84.75" customHeight="1">
      <c r="A67" s="10" t="s">
        <v>219</v>
      </c>
      <c r="B67" s="5" t="s">
        <v>132</v>
      </c>
      <c r="C67" s="5" t="s">
        <v>220</v>
      </c>
      <c r="D67" s="5" t="s">
        <v>228</v>
      </c>
      <c r="E67" s="5" t="s">
        <v>45</v>
      </c>
      <c r="F67" s="5" t="s">
        <v>222</v>
      </c>
      <c r="G67" s="5" t="s">
        <v>223</v>
      </c>
      <c r="H67" s="11" t="s">
        <v>229</v>
      </c>
      <c r="I67" s="11" t="s">
        <v>230</v>
      </c>
      <c r="J67" s="11" t="s">
        <v>231</v>
      </c>
      <c r="K67" s="23">
        <v>16</v>
      </c>
      <c r="L67" s="23">
        <v>18</v>
      </c>
      <c r="M67" s="6">
        <v>44958</v>
      </c>
      <c r="N67" s="6">
        <v>45290</v>
      </c>
      <c r="O67" s="5" t="s">
        <v>637</v>
      </c>
      <c r="P67" s="25"/>
      <c r="Q67" s="26" t="s">
        <v>227</v>
      </c>
      <c r="R67" s="5" t="s">
        <v>52</v>
      </c>
      <c r="S67" s="5" t="s">
        <v>53</v>
      </c>
      <c r="T67" s="5" t="s">
        <v>89</v>
      </c>
    </row>
    <row r="68" spans="1:20" ht="38.25">
      <c r="A68" s="10" t="s">
        <v>219</v>
      </c>
      <c r="B68" s="5" t="s">
        <v>132</v>
      </c>
      <c r="C68" s="5" t="s">
        <v>220</v>
      </c>
      <c r="D68" s="5" t="s">
        <v>228</v>
      </c>
      <c r="E68" s="5" t="s">
        <v>45</v>
      </c>
      <c r="F68" s="5" t="s">
        <v>222</v>
      </c>
      <c r="G68" s="5" t="s">
        <v>223</v>
      </c>
      <c r="H68" s="11" t="s">
        <v>232</v>
      </c>
      <c r="I68" s="11" t="s">
        <v>233</v>
      </c>
      <c r="J68" s="11" t="s">
        <v>234</v>
      </c>
      <c r="K68" s="23">
        <v>0</v>
      </c>
      <c r="L68" s="23">
        <f>+'[3]CMI- PDI 2021-2030'!K65</f>
        <v>2</v>
      </c>
      <c r="M68" s="6">
        <v>44958</v>
      </c>
      <c r="N68" s="6">
        <v>45290</v>
      </c>
      <c r="O68" s="5" t="s">
        <v>637</v>
      </c>
      <c r="P68" s="25"/>
      <c r="Q68" s="26" t="s">
        <v>227</v>
      </c>
      <c r="R68" s="5" t="s">
        <v>52</v>
      </c>
      <c r="S68" s="5" t="s">
        <v>53</v>
      </c>
      <c r="T68" s="5" t="s">
        <v>159</v>
      </c>
    </row>
    <row r="69" spans="1:20" ht="62.25" customHeight="1">
      <c r="A69" s="10" t="s">
        <v>219</v>
      </c>
      <c r="B69" s="5" t="s">
        <v>132</v>
      </c>
      <c r="C69" s="5" t="s">
        <v>220</v>
      </c>
      <c r="D69" s="5" t="s">
        <v>235</v>
      </c>
      <c r="E69" s="5" t="s">
        <v>45</v>
      </c>
      <c r="F69" s="5" t="s">
        <v>222</v>
      </c>
      <c r="G69" s="5" t="s">
        <v>223</v>
      </c>
      <c r="H69" s="11" t="s">
        <v>236</v>
      </c>
      <c r="I69" s="11" t="s">
        <v>237</v>
      </c>
      <c r="J69" s="11" t="s">
        <v>238</v>
      </c>
      <c r="K69" s="22">
        <v>0.05</v>
      </c>
      <c r="L69" s="22">
        <v>0.2</v>
      </c>
      <c r="M69" s="6">
        <v>44958</v>
      </c>
      <c r="N69" s="6">
        <v>45290</v>
      </c>
      <c r="O69" s="5" t="s">
        <v>638</v>
      </c>
      <c r="P69" s="25">
        <v>0</v>
      </c>
      <c r="Q69" s="26" t="s">
        <v>227</v>
      </c>
      <c r="R69" s="5" t="s">
        <v>52</v>
      </c>
      <c r="S69" s="5" t="s">
        <v>53</v>
      </c>
      <c r="T69" s="5" t="s">
        <v>159</v>
      </c>
    </row>
    <row r="70" spans="1:20" ht="60" customHeight="1">
      <c r="A70" s="10" t="s">
        <v>219</v>
      </c>
      <c r="B70" s="5" t="s">
        <v>132</v>
      </c>
      <c r="C70" s="5" t="s">
        <v>220</v>
      </c>
      <c r="D70" s="5" t="s">
        <v>239</v>
      </c>
      <c r="E70" s="5" t="s">
        <v>45</v>
      </c>
      <c r="F70" s="5" t="s">
        <v>78</v>
      </c>
      <c r="G70" s="5" t="s">
        <v>223</v>
      </c>
      <c r="H70" s="11" t="s">
        <v>240</v>
      </c>
      <c r="I70" s="11" t="s">
        <v>241</v>
      </c>
      <c r="J70" s="11" t="s">
        <v>242</v>
      </c>
      <c r="K70" s="23">
        <v>0</v>
      </c>
      <c r="L70" s="23">
        <v>82</v>
      </c>
      <c r="M70" s="6">
        <v>44958</v>
      </c>
      <c r="N70" s="6">
        <v>45290</v>
      </c>
      <c r="O70" s="5" t="s">
        <v>639</v>
      </c>
      <c r="P70" s="25">
        <v>100000000</v>
      </c>
      <c r="Q70" s="26" t="s">
        <v>243</v>
      </c>
      <c r="R70" s="5" t="s">
        <v>52</v>
      </c>
      <c r="S70" s="5" t="s">
        <v>53</v>
      </c>
      <c r="T70" s="5" t="s">
        <v>159</v>
      </c>
    </row>
    <row r="71" spans="1:20" ht="75" customHeight="1">
      <c r="A71" s="10" t="s">
        <v>219</v>
      </c>
      <c r="B71" s="5" t="s">
        <v>132</v>
      </c>
      <c r="C71" s="5" t="s">
        <v>244</v>
      </c>
      <c r="D71" s="5" t="s">
        <v>245</v>
      </c>
      <c r="E71" s="5" t="s">
        <v>45</v>
      </c>
      <c r="F71" s="5" t="s">
        <v>78</v>
      </c>
      <c r="G71" s="5" t="s">
        <v>223</v>
      </c>
      <c r="H71" s="11" t="s">
        <v>246</v>
      </c>
      <c r="I71" s="11" t="s">
        <v>247</v>
      </c>
      <c r="J71" s="11" t="s">
        <v>248</v>
      </c>
      <c r="K71" s="15">
        <v>0.933</v>
      </c>
      <c r="L71" s="15">
        <v>1</v>
      </c>
      <c r="M71" s="6">
        <v>44958</v>
      </c>
      <c r="N71" s="6">
        <v>45290</v>
      </c>
      <c r="O71" s="5" t="s">
        <v>639</v>
      </c>
      <c r="P71" s="25">
        <v>20000000</v>
      </c>
      <c r="Q71" s="26" t="s">
        <v>243</v>
      </c>
      <c r="R71" s="5" t="s">
        <v>74</v>
      </c>
      <c r="S71" s="5" t="s">
        <v>75</v>
      </c>
      <c r="T71" s="5" t="s">
        <v>76</v>
      </c>
    </row>
    <row r="72" spans="1:20" ht="86.25" customHeight="1">
      <c r="A72" s="10" t="s">
        <v>219</v>
      </c>
      <c r="B72" s="5" t="s">
        <v>132</v>
      </c>
      <c r="C72" s="5" t="s">
        <v>244</v>
      </c>
      <c r="D72" s="5" t="s">
        <v>245</v>
      </c>
      <c r="E72" s="5" t="s">
        <v>45</v>
      </c>
      <c r="F72" s="5" t="s">
        <v>249</v>
      </c>
      <c r="G72" s="5" t="s">
        <v>223</v>
      </c>
      <c r="H72" s="11" t="s">
        <v>250</v>
      </c>
      <c r="I72" s="11" t="s">
        <v>251</v>
      </c>
      <c r="J72" s="11" t="s">
        <v>252</v>
      </c>
      <c r="K72" s="5">
        <v>0</v>
      </c>
      <c r="L72" s="28">
        <v>6</v>
      </c>
      <c r="M72" s="6">
        <v>44958</v>
      </c>
      <c r="N72" s="6">
        <v>45290</v>
      </c>
      <c r="O72" s="5" t="s">
        <v>639</v>
      </c>
      <c r="P72" s="25">
        <v>30000000</v>
      </c>
      <c r="Q72" s="26" t="s">
        <v>243</v>
      </c>
      <c r="R72" s="5" t="s">
        <v>74</v>
      </c>
      <c r="S72" s="5" t="s">
        <v>75</v>
      </c>
      <c r="T72" s="5" t="s">
        <v>76</v>
      </c>
    </row>
    <row r="73" spans="1:20" ht="66.75" customHeight="1">
      <c r="A73" s="10" t="s">
        <v>219</v>
      </c>
      <c r="B73" s="5" t="s">
        <v>132</v>
      </c>
      <c r="C73" s="5" t="s">
        <v>244</v>
      </c>
      <c r="D73" s="5" t="s">
        <v>245</v>
      </c>
      <c r="E73" s="5" t="s">
        <v>45</v>
      </c>
      <c r="F73" s="5" t="s">
        <v>249</v>
      </c>
      <c r="G73" s="5" t="s">
        <v>223</v>
      </c>
      <c r="H73" s="11" t="s">
        <v>253</v>
      </c>
      <c r="I73" s="11" t="s">
        <v>254</v>
      </c>
      <c r="J73" s="11" t="s">
        <v>255</v>
      </c>
      <c r="K73" s="5">
        <v>2</v>
      </c>
      <c r="L73" s="28">
        <v>6</v>
      </c>
      <c r="M73" s="6">
        <v>44958</v>
      </c>
      <c r="N73" s="6">
        <v>45290</v>
      </c>
      <c r="O73" s="5" t="s">
        <v>639</v>
      </c>
      <c r="P73" s="25">
        <v>30000000</v>
      </c>
      <c r="Q73" s="26" t="s">
        <v>243</v>
      </c>
      <c r="R73" s="5" t="s">
        <v>74</v>
      </c>
      <c r="S73" s="5" t="s">
        <v>75</v>
      </c>
      <c r="T73" s="5" t="s">
        <v>76</v>
      </c>
    </row>
    <row r="74" spans="1:20" ht="64.5" customHeight="1">
      <c r="A74" s="10" t="s">
        <v>219</v>
      </c>
      <c r="B74" s="5" t="s">
        <v>132</v>
      </c>
      <c r="C74" s="5" t="s">
        <v>244</v>
      </c>
      <c r="D74" s="5" t="s">
        <v>245</v>
      </c>
      <c r="E74" s="5" t="s">
        <v>45</v>
      </c>
      <c r="F74" s="5" t="s">
        <v>249</v>
      </c>
      <c r="G74" s="5" t="s">
        <v>223</v>
      </c>
      <c r="H74" s="11" t="s">
        <v>256</v>
      </c>
      <c r="I74" s="11" t="s">
        <v>257</v>
      </c>
      <c r="J74" s="11" t="s">
        <v>258</v>
      </c>
      <c r="K74" s="23">
        <v>0</v>
      </c>
      <c r="L74" s="28">
        <v>12</v>
      </c>
      <c r="M74" s="6">
        <v>44958</v>
      </c>
      <c r="N74" s="6">
        <v>45290</v>
      </c>
      <c r="O74" s="5" t="s">
        <v>639</v>
      </c>
      <c r="P74" s="25">
        <v>30000000</v>
      </c>
      <c r="Q74" s="26" t="s">
        <v>243</v>
      </c>
      <c r="R74" s="5" t="s">
        <v>74</v>
      </c>
      <c r="S74" s="5" t="s">
        <v>75</v>
      </c>
      <c r="T74" s="5" t="s">
        <v>76</v>
      </c>
    </row>
    <row r="75" spans="1:20" ht="54.75" customHeight="1">
      <c r="A75" s="10" t="s">
        <v>219</v>
      </c>
      <c r="B75" s="5" t="s">
        <v>132</v>
      </c>
      <c r="C75" s="5" t="s">
        <v>244</v>
      </c>
      <c r="D75" s="5" t="s">
        <v>259</v>
      </c>
      <c r="E75" s="5" t="s">
        <v>45</v>
      </c>
      <c r="F75" s="5" t="s">
        <v>249</v>
      </c>
      <c r="G75" s="5" t="s">
        <v>223</v>
      </c>
      <c r="H75" s="11" t="s">
        <v>260</v>
      </c>
      <c r="I75" s="11" t="s">
        <v>640</v>
      </c>
      <c r="J75" s="11" t="s">
        <v>641</v>
      </c>
      <c r="K75" s="23">
        <v>0</v>
      </c>
      <c r="L75" s="28">
        <v>1</v>
      </c>
      <c r="M75" s="6">
        <v>44958</v>
      </c>
      <c r="N75" s="6">
        <v>45290</v>
      </c>
      <c r="O75" s="5" t="s">
        <v>639</v>
      </c>
      <c r="P75" s="25">
        <v>30000000</v>
      </c>
      <c r="Q75" s="26" t="s">
        <v>243</v>
      </c>
      <c r="R75" s="5" t="s">
        <v>74</v>
      </c>
      <c r="S75" s="5" t="s">
        <v>75</v>
      </c>
      <c r="T75" s="5" t="s">
        <v>76</v>
      </c>
    </row>
    <row r="76" spans="1:20" ht="54.75" customHeight="1">
      <c r="A76" s="10" t="s">
        <v>219</v>
      </c>
      <c r="B76" s="5" t="s">
        <v>132</v>
      </c>
      <c r="C76" s="5" t="s">
        <v>244</v>
      </c>
      <c r="D76" s="5" t="s">
        <v>259</v>
      </c>
      <c r="E76" s="5" t="s">
        <v>45</v>
      </c>
      <c r="F76" s="5" t="s">
        <v>249</v>
      </c>
      <c r="G76" s="5" t="s">
        <v>223</v>
      </c>
      <c r="H76" s="11" t="s">
        <v>261</v>
      </c>
      <c r="I76" s="11" t="s">
        <v>262</v>
      </c>
      <c r="J76" s="11" t="s">
        <v>263</v>
      </c>
      <c r="K76" s="28">
        <v>0</v>
      </c>
      <c r="L76" s="28">
        <v>6</v>
      </c>
      <c r="M76" s="6">
        <v>44958</v>
      </c>
      <c r="N76" s="6">
        <v>45290</v>
      </c>
      <c r="O76" s="5" t="s">
        <v>639</v>
      </c>
      <c r="P76" s="25">
        <v>30000000</v>
      </c>
      <c r="Q76" s="26" t="s">
        <v>243</v>
      </c>
      <c r="R76" s="5" t="s">
        <v>74</v>
      </c>
      <c r="S76" s="5" t="s">
        <v>75</v>
      </c>
      <c r="T76" s="5" t="s">
        <v>76</v>
      </c>
    </row>
    <row r="77" spans="1:20" ht="72.75" customHeight="1">
      <c r="A77" s="10" t="s">
        <v>219</v>
      </c>
      <c r="B77" s="5" t="s">
        <v>132</v>
      </c>
      <c r="C77" s="5" t="s">
        <v>244</v>
      </c>
      <c r="D77" s="5" t="s">
        <v>264</v>
      </c>
      <c r="E77" s="5" t="s">
        <v>45</v>
      </c>
      <c r="F77" s="5" t="s">
        <v>249</v>
      </c>
      <c r="G77" s="5" t="s">
        <v>223</v>
      </c>
      <c r="H77" s="11" t="s">
        <v>265</v>
      </c>
      <c r="I77" s="11" t="s">
        <v>266</v>
      </c>
      <c r="J77" s="11" t="s">
        <v>267</v>
      </c>
      <c r="K77" s="23">
        <v>0</v>
      </c>
      <c r="L77" s="23">
        <v>90</v>
      </c>
      <c r="M77" s="6">
        <v>44958</v>
      </c>
      <c r="N77" s="6">
        <v>45290</v>
      </c>
      <c r="O77" s="5" t="s">
        <v>639</v>
      </c>
      <c r="P77" s="25">
        <v>30000000</v>
      </c>
      <c r="Q77" s="26" t="s">
        <v>243</v>
      </c>
      <c r="R77" s="5" t="s">
        <v>74</v>
      </c>
      <c r="S77" s="5" t="s">
        <v>75</v>
      </c>
      <c r="T77" s="5" t="s">
        <v>76</v>
      </c>
    </row>
    <row r="78" spans="1:20" ht="54.75" customHeight="1">
      <c r="A78" s="10" t="s">
        <v>219</v>
      </c>
      <c r="B78" s="5" t="s">
        <v>132</v>
      </c>
      <c r="C78" s="5" t="s">
        <v>244</v>
      </c>
      <c r="D78" s="5" t="s">
        <v>264</v>
      </c>
      <c r="E78" s="5" t="s">
        <v>45</v>
      </c>
      <c r="F78" s="5" t="s">
        <v>249</v>
      </c>
      <c r="G78" s="5" t="s">
        <v>223</v>
      </c>
      <c r="H78" s="11" t="s">
        <v>268</v>
      </c>
      <c r="I78" s="11" t="s">
        <v>269</v>
      </c>
      <c r="J78" s="11" t="s">
        <v>270</v>
      </c>
      <c r="K78" s="23">
        <v>0</v>
      </c>
      <c r="L78" s="23">
        <v>75</v>
      </c>
      <c r="M78" s="6">
        <v>44958</v>
      </c>
      <c r="N78" s="6">
        <v>45290</v>
      </c>
      <c r="O78" s="5" t="s">
        <v>639</v>
      </c>
      <c r="P78" s="25">
        <v>30000000</v>
      </c>
      <c r="Q78" s="26" t="s">
        <v>243</v>
      </c>
      <c r="R78" s="5" t="s">
        <v>74</v>
      </c>
      <c r="S78" s="5" t="s">
        <v>75</v>
      </c>
      <c r="T78" s="5" t="s">
        <v>76</v>
      </c>
    </row>
    <row r="79" spans="1:20" ht="54.75" customHeight="1">
      <c r="A79" s="10" t="s">
        <v>219</v>
      </c>
      <c r="B79" s="5" t="s">
        <v>132</v>
      </c>
      <c r="C79" s="5" t="s">
        <v>244</v>
      </c>
      <c r="D79" s="5" t="s">
        <v>264</v>
      </c>
      <c r="E79" s="5" t="s">
        <v>45</v>
      </c>
      <c r="F79" s="5" t="s">
        <v>249</v>
      </c>
      <c r="G79" s="5" t="s">
        <v>223</v>
      </c>
      <c r="H79" s="11" t="s">
        <v>271</v>
      </c>
      <c r="I79" s="11" t="s">
        <v>272</v>
      </c>
      <c r="J79" s="11" t="s">
        <v>273</v>
      </c>
      <c r="K79" s="23">
        <v>0</v>
      </c>
      <c r="L79" s="23">
        <v>75</v>
      </c>
      <c r="M79" s="6">
        <v>44958</v>
      </c>
      <c r="N79" s="6">
        <v>45290</v>
      </c>
      <c r="O79" s="5" t="s">
        <v>639</v>
      </c>
      <c r="P79" s="25">
        <v>30000000</v>
      </c>
      <c r="Q79" s="26" t="s">
        <v>243</v>
      </c>
      <c r="R79" s="5" t="s">
        <v>74</v>
      </c>
      <c r="S79" s="5" t="s">
        <v>75</v>
      </c>
      <c r="T79" s="5" t="s">
        <v>76</v>
      </c>
    </row>
    <row r="80" spans="1:20" ht="54.75" customHeight="1">
      <c r="A80" s="10" t="s">
        <v>219</v>
      </c>
      <c r="B80" s="5" t="s">
        <v>132</v>
      </c>
      <c r="C80" s="5" t="s">
        <v>244</v>
      </c>
      <c r="D80" s="5" t="s">
        <v>264</v>
      </c>
      <c r="E80" s="5" t="s">
        <v>45</v>
      </c>
      <c r="F80" s="5" t="s">
        <v>249</v>
      </c>
      <c r="G80" s="5" t="s">
        <v>223</v>
      </c>
      <c r="H80" s="11" t="s">
        <v>274</v>
      </c>
      <c r="I80" s="11" t="s">
        <v>275</v>
      </c>
      <c r="J80" s="11" t="s">
        <v>275</v>
      </c>
      <c r="K80" s="23">
        <v>0</v>
      </c>
      <c r="L80" s="23">
        <v>1</v>
      </c>
      <c r="M80" s="6">
        <v>44958</v>
      </c>
      <c r="N80" s="6">
        <v>45290</v>
      </c>
      <c r="O80" s="5" t="s">
        <v>639</v>
      </c>
      <c r="P80" s="25">
        <v>30000000</v>
      </c>
      <c r="Q80" s="26" t="s">
        <v>243</v>
      </c>
      <c r="R80" s="5" t="s">
        <v>74</v>
      </c>
      <c r="S80" s="5" t="s">
        <v>75</v>
      </c>
      <c r="T80" s="5" t="s">
        <v>76</v>
      </c>
    </row>
    <row r="81" spans="1:20" ht="77.25" customHeight="1">
      <c r="A81" s="10" t="s">
        <v>219</v>
      </c>
      <c r="B81" s="5" t="s">
        <v>132</v>
      </c>
      <c r="C81" s="5" t="s">
        <v>244</v>
      </c>
      <c r="D81" s="5" t="s">
        <v>264</v>
      </c>
      <c r="E81" s="5" t="s">
        <v>45</v>
      </c>
      <c r="F81" s="5" t="s">
        <v>249</v>
      </c>
      <c r="G81" s="5" t="s">
        <v>223</v>
      </c>
      <c r="H81" s="11" t="s">
        <v>276</v>
      </c>
      <c r="I81" s="11" t="s">
        <v>277</v>
      </c>
      <c r="J81" s="11" t="s">
        <v>278</v>
      </c>
      <c r="K81" s="23">
        <v>37</v>
      </c>
      <c r="L81" s="23">
        <v>150</v>
      </c>
      <c r="M81" s="6">
        <v>44958</v>
      </c>
      <c r="N81" s="6">
        <v>45290</v>
      </c>
      <c r="O81" s="5" t="s">
        <v>639</v>
      </c>
      <c r="P81" s="25">
        <v>30000000</v>
      </c>
      <c r="Q81" s="26" t="s">
        <v>243</v>
      </c>
      <c r="R81" s="5" t="s">
        <v>74</v>
      </c>
      <c r="S81" s="5" t="s">
        <v>75</v>
      </c>
      <c r="T81" s="5" t="s">
        <v>76</v>
      </c>
    </row>
    <row r="82" spans="1:20" ht="54.75" customHeight="1">
      <c r="A82" s="10" t="s">
        <v>219</v>
      </c>
      <c r="B82" s="5" t="s">
        <v>132</v>
      </c>
      <c r="C82" s="5" t="s">
        <v>244</v>
      </c>
      <c r="D82" s="5" t="s">
        <v>264</v>
      </c>
      <c r="E82" s="5" t="s">
        <v>45</v>
      </c>
      <c r="F82" s="5" t="s">
        <v>249</v>
      </c>
      <c r="G82" s="5" t="s">
        <v>223</v>
      </c>
      <c r="H82" s="11" t="s">
        <v>279</v>
      </c>
      <c r="I82" s="11" t="s">
        <v>280</v>
      </c>
      <c r="J82" s="11" t="s">
        <v>281</v>
      </c>
      <c r="K82" s="23">
        <v>0</v>
      </c>
      <c r="L82" s="23">
        <v>100</v>
      </c>
      <c r="M82" s="6">
        <v>44958</v>
      </c>
      <c r="N82" s="6">
        <v>45290</v>
      </c>
      <c r="O82" s="5" t="s">
        <v>639</v>
      </c>
      <c r="P82" s="25">
        <v>30000000</v>
      </c>
      <c r="Q82" s="26" t="s">
        <v>243</v>
      </c>
      <c r="R82" s="5" t="s">
        <v>74</v>
      </c>
      <c r="S82" s="5" t="s">
        <v>75</v>
      </c>
      <c r="T82" s="5" t="s">
        <v>76</v>
      </c>
    </row>
    <row r="83" spans="1:20" ht="54.75" customHeight="1">
      <c r="A83" s="10" t="s">
        <v>219</v>
      </c>
      <c r="B83" s="66" t="s">
        <v>132</v>
      </c>
      <c r="C83" s="66" t="s">
        <v>244</v>
      </c>
      <c r="D83" s="66" t="s">
        <v>282</v>
      </c>
      <c r="E83" s="66" t="s">
        <v>45</v>
      </c>
      <c r="F83" s="66" t="s">
        <v>249</v>
      </c>
      <c r="G83" s="66" t="s">
        <v>223</v>
      </c>
      <c r="H83" s="69" t="s">
        <v>283</v>
      </c>
      <c r="I83" s="11" t="s">
        <v>284</v>
      </c>
      <c r="J83" s="11" t="s">
        <v>284</v>
      </c>
      <c r="K83" s="23">
        <v>2</v>
      </c>
      <c r="L83" s="23">
        <v>43</v>
      </c>
      <c r="M83" s="6">
        <v>44958</v>
      </c>
      <c r="N83" s="6">
        <v>45290</v>
      </c>
      <c r="O83" s="5" t="s">
        <v>639</v>
      </c>
      <c r="P83" s="25">
        <v>30000000</v>
      </c>
      <c r="Q83" s="26" t="s">
        <v>243</v>
      </c>
      <c r="R83" s="5" t="s">
        <v>74</v>
      </c>
      <c r="S83" s="5" t="s">
        <v>75</v>
      </c>
      <c r="T83" s="5" t="s">
        <v>76</v>
      </c>
    </row>
    <row r="84" spans="1:20" ht="54.75" customHeight="1">
      <c r="A84" s="10" t="s">
        <v>219</v>
      </c>
      <c r="B84" s="67"/>
      <c r="C84" s="67"/>
      <c r="D84" s="67"/>
      <c r="E84" s="67"/>
      <c r="F84" s="67"/>
      <c r="G84" s="67"/>
      <c r="H84" s="70"/>
      <c r="I84" s="11" t="s">
        <v>642</v>
      </c>
      <c r="J84" s="11" t="s">
        <v>643</v>
      </c>
      <c r="K84" s="5">
        <v>36</v>
      </c>
      <c r="L84" s="28">
        <f>45-36</f>
        <v>9</v>
      </c>
      <c r="M84" s="6">
        <v>44958</v>
      </c>
      <c r="N84" s="6">
        <v>45290</v>
      </c>
      <c r="O84" s="5" t="s">
        <v>639</v>
      </c>
      <c r="P84" s="25">
        <v>30000000</v>
      </c>
      <c r="Q84" s="26" t="s">
        <v>243</v>
      </c>
      <c r="R84" s="5" t="s">
        <v>74</v>
      </c>
      <c r="S84" s="5" t="s">
        <v>75</v>
      </c>
      <c r="T84" s="5" t="s">
        <v>76</v>
      </c>
    </row>
    <row r="85" spans="1:20" ht="54.75" customHeight="1">
      <c r="A85" s="10" t="s">
        <v>219</v>
      </c>
      <c r="B85" s="5" t="s">
        <v>132</v>
      </c>
      <c r="C85" s="5" t="s">
        <v>244</v>
      </c>
      <c r="D85" s="5" t="s">
        <v>282</v>
      </c>
      <c r="E85" s="5" t="s">
        <v>45</v>
      </c>
      <c r="F85" s="5" t="s">
        <v>249</v>
      </c>
      <c r="G85" s="5" t="s">
        <v>223</v>
      </c>
      <c r="H85" s="11" t="s">
        <v>285</v>
      </c>
      <c r="I85" s="11" t="s">
        <v>286</v>
      </c>
      <c r="J85" s="11" t="s">
        <v>287</v>
      </c>
      <c r="K85" s="5">
        <v>0</v>
      </c>
      <c r="L85" s="28">
        <v>100</v>
      </c>
      <c r="M85" s="6">
        <v>44958</v>
      </c>
      <c r="N85" s="6">
        <v>45290</v>
      </c>
      <c r="O85" s="5" t="s">
        <v>639</v>
      </c>
      <c r="P85" s="25">
        <v>30000000</v>
      </c>
      <c r="Q85" s="26" t="s">
        <v>243</v>
      </c>
      <c r="R85" s="5" t="s">
        <v>74</v>
      </c>
      <c r="S85" s="5" t="s">
        <v>75</v>
      </c>
      <c r="T85" s="5" t="s">
        <v>76</v>
      </c>
    </row>
    <row r="86" spans="1:20" ht="54.75" customHeight="1">
      <c r="A86" s="10" t="s">
        <v>219</v>
      </c>
      <c r="B86" s="66" t="s">
        <v>132</v>
      </c>
      <c r="C86" s="66" t="s">
        <v>244</v>
      </c>
      <c r="D86" s="66" t="s">
        <v>288</v>
      </c>
      <c r="E86" s="66" t="s">
        <v>45</v>
      </c>
      <c r="F86" s="66" t="s">
        <v>249</v>
      </c>
      <c r="G86" s="66" t="s">
        <v>223</v>
      </c>
      <c r="H86" s="69" t="s">
        <v>289</v>
      </c>
      <c r="I86" s="11" t="s">
        <v>290</v>
      </c>
      <c r="J86" s="11" t="s">
        <v>291</v>
      </c>
      <c r="K86" s="5">
        <v>105</v>
      </c>
      <c r="L86" s="28">
        <v>90</v>
      </c>
      <c r="M86" s="6">
        <v>44958</v>
      </c>
      <c r="N86" s="6">
        <v>45290</v>
      </c>
      <c r="O86" s="5" t="s">
        <v>639</v>
      </c>
      <c r="P86" s="25">
        <v>30000000</v>
      </c>
      <c r="Q86" s="26" t="s">
        <v>243</v>
      </c>
      <c r="R86" s="5" t="s">
        <v>74</v>
      </c>
      <c r="S86" s="5" t="s">
        <v>75</v>
      </c>
      <c r="T86" s="5" t="s">
        <v>76</v>
      </c>
    </row>
    <row r="87" spans="1:20" ht="54.75" customHeight="1">
      <c r="A87" s="10" t="s">
        <v>219</v>
      </c>
      <c r="B87" s="71"/>
      <c r="C87" s="71"/>
      <c r="D87" s="71"/>
      <c r="E87" s="71"/>
      <c r="F87" s="71"/>
      <c r="G87" s="71"/>
      <c r="H87" s="72"/>
      <c r="I87" s="11" t="s">
        <v>292</v>
      </c>
      <c r="J87" s="11" t="s">
        <v>293</v>
      </c>
      <c r="K87" s="5">
        <v>0</v>
      </c>
      <c r="L87" s="28">
        <v>100</v>
      </c>
      <c r="M87" s="6">
        <v>44958</v>
      </c>
      <c r="N87" s="6">
        <v>45290</v>
      </c>
      <c r="O87" s="5" t="s">
        <v>639</v>
      </c>
      <c r="P87" s="25">
        <v>30000000</v>
      </c>
      <c r="Q87" s="26" t="s">
        <v>243</v>
      </c>
      <c r="R87" s="5" t="s">
        <v>74</v>
      </c>
      <c r="S87" s="5" t="s">
        <v>75</v>
      </c>
      <c r="T87" s="5" t="s">
        <v>76</v>
      </c>
    </row>
    <row r="88" spans="1:20" ht="66.75" customHeight="1">
      <c r="A88" s="10" t="s">
        <v>219</v>
      </c>
      <c r="B88" s="67"/>
      <c r="C88" s="67"/>
      <c r="D88" s="67"/>
      <c r="E88" s="67"/>
      <c r="F88" s="67"/>
      <c r="G88" s="67"/>
      <c r="H88" s="70"/>
      <c r="I88" s="11" t="s">
        <v>294</v>
      </c>
      <c r="J88" s="11" t="s">
        <v>295</v>
      </c>
      <c r="K88" s="5">
        <v>0</v>
      </c>
      <c r="L88" s="28">
        <v>100</v>
      </c>
      <c r="M88" s="6">
        <v>44958</v>
      </c>
      <c r="N88" s="6">
        <v>45290</v>
      </c>
      <c r="O88" s="5" t="s">
        <v>639</v>
      </c>
      <c r="P88" s="25">
        <v>30000000</v>
      </c>
      <c r="Q88" s="26" t="s">
        <v>243</v>
      </c>
      <c r="R88" s="5" t="s">
        <v>74</v>
      </c>
      <c r="S88" s="5" t="s">
        <v>75</v>
      </c>
      <c r="T88" s="5" t="s">
        <v>76</v>
      </c>
    </row>
    <row r="89" spans="1:20" ht="54.75" customHeight="1">
      <c r="A89" s="10" t="s">
        <v>219</v>
      </c>
      <c r="B89" s="66" t="s">
        <v>132</v>
      </c>
      <c r="C89" s="66" t="s">
        <v>244</v>
      </c>
      <c r="D89" s="66" t="s">
        <v>296</v>
      </c>
      <c r="E89" s="66" t="s">
        <v>45</v>
      </c>
      <c r="F89" s="66" t="s">
        <v>249</v>
      </c>
      <c r="G89" s="66" t="s">
        <v>223</v>
      </c>
      <c r="H89" s="68" t="s">
        <v>297</v>
      </c>
      <c r="I89" s="11" t="s">
        <v>298</v>
      </c>
      <c r="J89" s="11" t="s">
        <v>299</v>
      </c>
      <c r="K89" s="16">
        <v>0</v>
      </c>
      <c r="L89" s="16">
        <v>100</v>
      </c>
      <c r="M89" s="6">
        <v>44958</v>
      </c>
      <c r="N89" s="6">
        <v>45290</v>
      </c>
      <c r="O89" s="5" t="s">
        <v>639</v>
      </c>
      <c r="P89" s="25">
        <v>30000000</v>
      </c>
      <c r="Q89" s="26" t="s">
        <v>243</v>
      </c>
      <c r="R89" s="5" t="s">
        <v>52</v>
      </c>
      <c r="S89" s="5" t="s">
        <v>53</v>
      </c>
      <c r="T89" s="5" t="s">
        <v>159</v>
      </c>
    </row>
    <row r="90" spans="1:20" ht="54.75" customHeight="1">
      <c r="A90" s="10" t="s">
        <v>219</v>
      </c>
      <c r="B90" s="67"/>
      <c r="C90" s="67"/>
      <c r="D90" s="67"/>
      <c r="E90" s="67"/>
      <c r="F90" s="67"/>
      <c r="G90" s="67"/>
      <c r="H90" s="68"/>
      <c r="I90" s="11" t="s">
        <v>300</v>
      </c>
      <c r="J90" s="11" t="s">
        <v>301</v>
      </c>
      <c r="K90" s="16">
        <v>24</v>
      </c>
      <c r="L90" s="16">
        <v>100</v>
      </c>
      <c r="M90" s="6">
        <v>44958</v>
      </c>
      <c r="N90" s="6">
        <v>45290</v>
      </c>
      <c r="O90" s="5" t="s">
        <v>639</v>
      </c>
      <c r="P90" s="25">
        <v>30000000</v>
      </c>
      <c r="Q90" s="26" t="s">
        <v>243</v>
      </c>
      <c r="R90" s="5" t="s">
        <v>52</v>
      </c>
      <c r="S90" s="5" t="s">
        <v>53</v>
      </c>
      <c r="T90" s="5" t="s">
        <v>159</v>
      </c>
    </row>
    <row r="91" spans="1:20" ht="54.75" customHeight="1">
      <c r="A91" s="10" t="s">
        <v>219</v>
      </c>
      <c r="B91" s="59" t="s">
        <v>132</v>
      </c>
      <c r="C91" s="59" t="s">
        <v>244</v>
      </c>
      <c r="D91" s="59" t="s">
        <v>296</v>
      </c>
      <c r="E91" s="59" t="s">
        <v>45</v>
      </c>
      <c r="F91" s="59" t="s">
        <v>249</v>
      </c>
      <c r="G91" s="59" t="s">
        <v>223</v>
      </c>
      <c r="H91" s="68" t="s">
        <v>302</v>
      </c>
      <c r="I91" s="11" t="s">
        <v>303</v>
      </c>
      <c r="J91" s="11" t="s">
        <v>304</v>
      </c>
      <c r="K91" s="16">
        <v>7</v>
      </c>
      <c r="L91" s="16">
        <v>12</v>
      </c>
      <c r="M91" s="6">
        <v>44958</v>
      </c>
      <c r="N91" s="6">
        <v>45290</v>
      </c>
      <c r="O91" s="5" t="s">
        <v>639</v>
      </c>
      <c r="P91" s="25">
        <v>30000000</v>
      </c>
      <c r="Q91" s="26" t="s">
        <v>243</v>
      </c>
      <c r="R91" s="5" t="s">
        <v>52</v>
      </c>
      <c r="S91" s="5" t="s">
        <v>53</v>
      </c>
      <c r="T91" s="5" t="s">
        <v>159</v>
      </c>
    </row>
    <row r="92" spans="1:20" ht="54.75" customHeight="1">
      <c r="A92" s="10" t="s">
        <v>219</v>
      </c>
      <c r="B92" s="59"/>
      <c r="C92" s="59"/>
      <c r="D92" s="59"/>
      <c r="E92" s="59"/>
      <c r="F92" s="59"/>
      <c r="G92" s="59"/>
      <c r="H92" s="68"/>
      <c r="I92" s="11" t="s">
        <v>305</v>
      </c>
      <c r="J92" s="11" t="s">
        <v>306</v>
      </c>
      <c r="K92" s="16">
        <v>1</v>
      </c>
      <c r="L92" s="16">
        <v>2</v>
      </c>
      <c r="M92" s="6">
        <v>44958</v>
      </c>
      <c r="N92" s="6">
        <v>45290</v>
      </c>
      <c r="O92" s="5" t="s">
        <v>639</v>
      </c>
      <c r="P92" s="25">
        <v>30000000</v>
      </c>
      <c r="Q92" s="26" t="s">
        <v>243</v>
      </c>
      <c r="R92" s="5" t="s">
        <v>52</v>
      </c>
      <c r="S92" s="5" t="s">
        <v>53</v>
      </c>
      <c r="T92" s="5" t="s">
        <v>159</v>
      </c>
    </row>
    <row r="93" spans="1:20" ht="54.75" customHeight="1">
      <c r="A93" s="10" t="s">
        <v>219</v>
      </c>
      <c r="B93" s="5" t="s">
        <v>132</v>
      </c>
      <c r="C93" s="5" t="s">
        <v>244</v>
      </c>
      <c r="D93" s="5" t="s">
        <v>296</v>
      </c>
      <c r="E93" s="5" t="s">
        <v>45</v>
      </c>
      <c r="F93" s="5" t="s">
        <v>46</v>
      </c>
      <c r="G93" s="5" t="s">
        <v>223</v>
      </c>
      <c r="H93" s="11" t="s">
        <v>307</v>
      </c>
      <c r="I93" s="11" t="s">
        <v>308</v>
      </c>
      <c r="J93" s="11" t="s">
        <v>309</v>
      </c>
      <c r="K93" s="16">
        <v>0</v>
      </c>
      <c r="L93" s="30">
        <v>1</v>
      </c>
      <c r="M93" s="6">
        <v>44958</v>
      </c>
      <c r="N93" s="6">
        <v>45290</v>
      </c>
      <c r="O93" s="5" t="s">
        <v>639</v>
      </c>
      <c r="P93" s="25">
        <v>30000000</v>
      </c>
      <c r="Q93" s="26" t="s">
        <v>243</v>
      </c>
      <c r="R93" s="5" t="s">
        <v>52</v>
      </c>
      <c r="S93" s="5" t="s">
        <v>53</v>
      </c>
      <c r="T93" s="5" t="s">
        <v>159</v>
      </c>
    </row>
    <row r="94" spans="1:20" ht="54.75" customHeight="1">
      <c r="A94" s="10" t="s">
        <v>219</v>
      </c>
      <c r="B94" s="5" t="s">
        <v>132</v>
      </c>
      <c r="C94" s="5" t="s">
        <v>244</v>
      </c>
      <c r="D94" s="5" t="s">
        <v>310</v>
      </c>
      <c r="E94" s="5" t="s">
        <v>45</v>
      </c>
      <c r="F94" s="5" t="s">
        <v>55</v>
      </c>
      <c r="G94" s="5" t="s">
        <v>223</v>
      </c>
      <c r="H94" s="11" t="s">
        <v>311</v>
      </c>
      <c r="I94" s="11" t="s">
        <v>312</v>
      </c>
      <c r="J94" s="11" t="s">
        <v>313</v>
      </c>
      <c r="K94" s="5">
        <v>1</v>
      </c>
      <c r="L94" s="28">
        <v>3</v>
      </c>
      <c r="M94" s="6">
        <v>44958</v>
      </c>
      <c r="N94" s="6">
        <v>45290</v>
      </c>
      <c r="O94" s="5" t="s">
        <v>639</v>
      </c>
      <c r="P94" s="25">
        <v>30000000</v>
      </c>
      <c r="Q94" s="26" t="s">
        <v>243</v>
      </c>
      <c r="R94" s="5" t="s">
        <v>52</v>
      </c>
      <c r="S94" s="5" t="s">
        <v>53</v>
      </c>
      <c r="T94" s="5" t="s">
        <v>159</v>
      </c>
    </row>
    <row r="95" spans="1:20" ht="64.5" customHeight="1">
      <c r="A95" s="10" t="s">
        <v>219</v>
      </c>
      <c r="B95" s="5" t="s">
        <v>132</v>
      </c>
      <c r="C95" s="5" t="s">
        <v>244</v>
      </c>
      <c r="D95" s="5" t="s">
        <v>314</v>
      </c>
      <c r="E95" s="5" t="s">
        <v>45</v>
      </c>
      <c r="F95" s="5" t="s">
        <v>55</v>
      </c>
      <c r="G95" s="5" t="s">
        <v>223</v>
      </c>
      <c r="H95" s="11" t="s">
        <v>315</v>
      </c>
      <c r="I95" s="11" t="s">
        <v>316</v>
      </c>
      <c r="J95" s="11" t="s">
        <v>317</v>
      </c>
      <c r="K95" s="31">
        <v>0</v>
      </c>
      <c r="L95" s="22">
        <v>0.6</v>
      </c>
      <c r="M95" s="6">
        <v>44958</v>
      </c>
      <c r="N95" s="6">
        <v>45290</v>
      </c>
      <c r="O95" s="5" t="s">
        <v>639</v>
      </c>
      <c r="P95" s="25">
        <v>30000000</v>
      </c>
      <c r="Q95" s="26" t="s">
        <v>243</v>
      </c>
      <c r="R95" s="5" t="s">
        <v>52</v>
      </c>
      <c r="S95" s="5" t="s">
        <v>53</v>
      </c>
      <c r="T95" s="5" t="s">
        <v>159</v>
      </c>
    </row>
    <row r="96" spans="1:20" ht="54.75" customHeight="1">
      <c r="A96" s="10" t="s">
        <v>219</v>
      </c>
      <c r="B96" s="66" t="s">
        <v>82</v>
      </c>
      <c r="C96" s="59" t="s">
        <v>111</v>
      </c>
      <c r="D96" s="59" t="s">
        <v>318</v>
      </c>
      <c r="E96" s="59" t="s">
        <v>45</v>
      </c>
      <c r="F96" s="66" t="s">
        <v>55</v>
      </c>
      <c r="G96" s="59" t="s">
        <v>223</v>
      </c>
      <c r="H96" s="60" t="s">
        <v>319</v>
      </c>
      <c r="I96" s="5" t="s">
        <v>320</v>
      </c>
      <c r="J96" s="5" t="s">
        <v>321</v>
      </c>
      <c r="K96" s="5">
        <v>0</v>
      </c>
      <c r="L96" s="28">
        <v>1</v>
      </c>
      <c r="M96" s="6">
        <v>44958</v>
      </c>
      <c r="N96" s="6">
        <v>45290</v>
      </c>
      <c r="O96" s="5" t="s">
        <v>639</v>
      </c>
      <c r="P96" s="25">
        <v>30000000</v>
      </c>
      <c r="Q96" s="26" t="s">
        <v>243</v>
      </c>
      <c r="R96" s="5" t="s">
        <v>52</v>
      </c>
      <c r="S96" s="5" t="s">
        <v>53</v>
      </c>
      <c r="T96" s="5" t="s">
        <v>159</v>
      </c>
    </row>
    <row r="97" spans="1:20" ht="54.75" customHeight="1">
      <c r="A97" s="10" t="s">
        <v>219</v>
      </c>
      <c r="B97" s="67"/>
      <c r="C97" s="59"/>
      <c r="D97" s="59"/>
      <c r="E97" s="59"/>
      <c r="F97" s="67"/>
      <c r="G97" s="59"/>
      <c r="H97" s="60"/>
      <c r="I97" s="5" t="s">
        <v>322</v>
      </c>
      <c r="J97" s="5" t="s">
        <v>323</v>
      </c>
      <c r="K97" s="5">
        <v>0</v>
      </c>
      <c r="L97" s="28">
        <v>56</v>
      </c>
      <c r="M97" s="6">
        <v>44958</v>
      </c>
      <c r="N97" s="6">
        <v>45290</v>
      </c>
      <c r="O97" s="5" t="s">
        <v>639</v>
      </c>
      <c r="P97" s="25">
        <v>30000000</v>
      </c>
      <c r="Q97" s="26" t="s">
        <v>243</v>
      </c>
      <c r="R97" s="5" t="s">
        <v>52</v>
      </c>
      <c r="S97" s="5" t="s">
        <v>53</v>
      </c>
      <c r="T97" s="5" t="s">
        <v>159</v>
      </c>
    </row>
    <row r="98" spans="1:20" ht="54.75" customHeight="1">
      <c r="A98" s="10" t="s">
        <v>324</v>
      </c>
      <c r="B98" s="35" t="s">
        <v>325</v>
      </c>
      <c r="C98" s="35" t="s">
        <v>326</v>
      </c>
      <c r="D98" s="35" t="s">
        <v>327</v>
      </c>
      <c r="E98" s="35" t="s">
        <v>45</v>
      </c>
      <c r="F98" s="35" t="s">
        <v>46</v>
      </c>
      <c r="G98" s="35" t="s">
        <v>721</v>
      </c>
      <c r="H98" s="35" t="s">
        <v>328</v>
      </c>
      <c r="I98" s="56" t="s">
        <v>329</v>
      </c>
      <c r="J98" s="56" t="s">
        <v>330</v>
      </c>
      <c r="K98" s="32">
        <v>2</v>
      </c>
      <c r="L98" s="32">
        <v>2</v>
      </c>
      <c r="M98" s="57">
        <v>44957</v>
      </c>
      <c r="N98" s="57">
        <v>45291</v>
      </c>
      <c r="O98" s="35" t="s">
        <v>331</v>
      </c>
      <c r="P98" s="25">
        <v>0</v>
      </c>
      <c r="Q98" s="58" t="s">
        <v>194</v>
      </c>
      <c r="R98" s="11" t="s">
        <v>52</v>
      </c>
      <c r="S98" s="11" t="s">
        <v>53</v>
      </c>
      <c r="T98" s="5" t="s">
        <v>54</v>
      </c>
    </row>
    <row r="99" spans="1:20" ht="54.75" customHeight="1">
      <c r="A99" s="10" t="s">
        <v>324</v>
      </c>
      <c r="B99" s="35" t="s">
        <v>325</v>
      </c>
      <c r="C99" s="35" t="s">
        <v>326</v>
      </c>
      <c r="D99" s="35" t="s">
        <v>327</v>
      </c>
      <c r="E99" s="35" t="s">
        <v>45</v>
      </c>
      <c r="F99" s="35" t="s">
        <v>46</v>
      </c>
      <c r="G99" s="35" t="s">
        <v>721</v>
      </c>
      <c r="H99" s="35" t="s">
        <v>332</v>
      </c>
      <c r="I99" s="56" t="s">
        <v>333</v>
      </c>
      <c r="J99" s="56" t="s">
        <v>334</v>
      </c>
      <c r="K99" s="32">
        <v>1</v>
      </c>
      <c r="L99" s="32">
        <v>1</v>
      </c>
      <c r="M99" s="57">
        <v>44957</v>
      </c>
      <c r="N99" s="57">
        <v>45291</v>
      </c>
      <c r="O99" s="35" t="s">
        <v>331</v>
      </c>
      <c r="P99" s="25">
        <v>0</v>
      </c>
      <c r="Q99" s="58" t="s">
        <v>194</v>
      </c>
      <c r="R99" s="11" t="s">
        <v>52</v>
      </c>
      <c r="S99" s="11" t="s">
        <v>53</v>
      </c>
      <c r="T99" s="5" t="s">
        <v>54</v>
      </c>
    </row>
    <row r="100" spans="1:20" ht="54.75" customHeight="1">
      <c r="A100" s="10" t="s">
        <v>324</v>
      </c>
      <c r="B100" s="11" t="s">
        <v>325</v>
      </c>
      <c r="C100" s="11" t="s">
        <v>326</v>
      </c>
      <c r="D100" s="11" t="s">
        <v>335</v>
      </c>
      <c r="E100" s="11" t="s">
        <v>45</v>
      </c>
      <c r="F100" s="11" t="s">
        <v>46</v>
      </c>
      <c r="G100" s="11" t="s">
        <v>721</v>
      </c>
      <c r="H100" s="11" t="s">
        <v>336</v>
      </c>
      <c r="I100" s="56" t="s">
        <v>337</v>
      </c>
      <c r="J100" s="56" t="s">
        <v>338</v>
      </c>
      <c r="K100" s="32">
        <v>208</v>
      </c>
      <c r="L100" s="32">
        <v>240</v>
      </c>
      <c r="M100" s="6">
        <v>44957</v>
      </c>
      <c r="N100" s="6">
        <v>45291</v>
      </c>
      <c r="O100" s="11" t="s">
        <v>331</v>
      </c>
      <c r="P100" s="25">
        <v>0</v>
      </c>
      <c r="Q100" s="58" t="s">
        <v>194</v>
      </c>
      <c r="R100" s="11" t="s">
        <v>52</v>
      </c>
      <c r="S100" s="11" t="s">
        <v>53</v>
      </c>
      <c r="T100" s="5" t="s">
        <v>54</v>
      </c>
    </row>
    <row r="101" spans="1:20" ht="69.75" customHeight="1">
      <c r="A101" s="10" t="s">
        <v>324</v>
      </c>
      <c r="B101" s="11" t="s">
        <v>325</v>
      </c>
      <c r="C101" s="11" t="s">
        <v>326</v>
      </c>
      <c r="D101" s="11" t="s">
        <v>335</v>
      </c>
      <c r="E101" s="11" t="s">
        <v>45</v>
      </c>
      <c r="F101" s="11" t="s">
        <v>46</v>
      </c>
      <c r="G101" s="11" t="s">
        <v>721</v>
      </c>
      <c r="H101" s="11" t="s">
        <v>722</v>
      </c>
      <c r="I101" s="56" t="s">
        <v>723</v>
      </c>
      <c r="J101" s="56" t="s">
        <v>724</v>
      </c>
      <c r="K101" s="32">
        <v>0</v>
      </c>
      <c r="L101" s="32">
        <v>60</v>
      </c>
      <c r="M101" s="6">
        <v>45070</v>
      </c>
      <c r="N101" s="6">
        <v>45291</v>
      </c>
      <c r="O101" s="11" t="s">
        <v>725</v>
      </c>
      <c r="P101" s="25">
        <v>0</v>
      </c>
      <c r="Q101" s="58" t="s">
        <v>726</v>
      </c>
      <c r="R101" s="11" t="s">
        <v>52</v>
      </c>
      <c r="S101" s="11" t="s">
        <v>53</v>
      </c>
      <c r="T101" s="5" t="s">
        <v>54</v>
      </c>
    </row>
    <row r="102" spans="1:20" ht="51.75" customHeight="1">
      <c r="A102" s="10" t="s">
        <v>324</v>
      </c>
      <c r="B102" s="11" t="s">
        <v>325</v>
      </c>
      <c r="C102" s="11" t="s">
        <v>326</v>
      </c>
      <c r="D102" s="11" t="s">
        <v>335</v>
      </c>
      <c r="E102" s="11" t="s">
        <v>45</v>
      </c>
      <c r="F102" s="11" t="s">
        <v>46</v>
      </c>
      <c r="G102" s="11" t="s">
        <v>721</v>
      </c>
      <c r="H102" s="11" t="s">
        <v>727</v>
      </c>
      <c r="I102" s="56" t="s">
        <v>339</v>
      </c>
      <c r="J102" s="56" t="s">
        <v>340</v>
      </c>
      <c r="K102" s="33">
        <v>0.1</v>
      </c>
      <c r="L102" s="33">
        <v>0.21</v>
      </c>
      <c r="M102" s="6">
        <v>44957</v>
      </c>
      <c r="N102" s="6">
        <v>45291</v>
      </c>
      <c r="O102" s="11" t="s">
        <v>331</v>
      </c>
      <c r="P102" s="25">
        <v>0</v>
      </c>
      <c r="Q102" s="58" t="s">
        <v>194</v>
      </c>
      <c r="R102" s="11" t="s">
        <v>52</v>
      </c>
      <c r="S102" s="11" t="s">
        <v>53</v>
      </c>
      <c r="T102" s="5" t="s">
        <v>54</v>
      </c>
    </row>
    <row r="103" spans="1:20" ht="51.75" customHeight="1">
      <c r="A103" s="10" t="s">
        <v>324</v>
      </c>
      <c r="B103" s="11" t="s">
        <v>325</v>
      </c>
      <c r="C103" s="11" t="s">
        <v>341</v>
      </c>
      <c r="D103" s="11" t="s">
        <v>342</v>
      </c>
      <c r="E103" s="11" t="s">
        <v>45</v>
      </c>
      <c r="F103" s="11" t="s">
        <v>46</v>
      </c>
      <c r="G103" s="11" t="s">
        <v>721</v>
      </c>
      <c r="H103" s="11" t="s">
        <v>728</v>
      </c>
      <c r="I103" s="56" t="s">
        <v>343</v>
      </c>
      <c r="J103" s="56" t="s">
        <v>344</v>
      </c>
      <c r="K103" s="32">
        <v>5</v>
      </c>
      <c r="L103" s="32">
        <v>9</v>
      </c>
      <c r="M103" s="6">
        <v>44957</v>
      </c>
      <c r="N103" s="6">
        <v>45291</v>
      </c>
      <c r="O103" s="11" t="s">
        <v>331</v>
      </c>
      <c r="P103" s="25">
        <v>50000000</v>
      </c>
      <c r="Q103" s="58" t="s">
        <v>345</v>
      </c>
      <c r="R103" s="11" t="s">
        <v>52</v>
      </c>
      <c r="S103" s="11" t="s">
        <v>53</v>
      </c>
      <c r="T103" s="5" t="s">
        <v>54</v>
      </c>
    </row>
    <row r="104" spans="1:20" ht="51.75" customHeight="1">
      <c r="A104" s="10" t="s">
        <v>324</v>
      </c>
      <c r="B104" s="11" t="s">
        <v>325</v>
      </c>
      <c r="C104" s="11" t="s">
        <v>341</v>
      </c>
      <c r="D104" s="11" t="s">
        <v>342</v>
      </c>
      <c r="E104" s="11" t="s">
        <v>45</v>
      </c>
      <c r="F104" s="11" t="s">
        <v>46</v>
      </c>
      <c r="G104" s="11" t="s">
        <v>721</v>
      </c>
      <c r="H104" s="11" t="s">
        <v>729</v>
      </c>
      <c r="I104" s="56" t="s">
        <v>730</v>
      </c>
      <c r="J104" s="56" t="s">
        <v>731</v>
      </c>
      <c r="K104" s="32">
        <v>1</v>
      </c>
      <c r="L104" s="32">
        <v>1</v>
      </c>
      <c r="M104" s="6">
        <v>45070</v>
      </c>
      <c r="N104" s="6">
        <v>45260</v>
      </c>
      <c r="O104" s="11" t="s">
        <v>725</v>
      </c>
      <c r="P104" s="25">
        <v>13000000</v>
      </c>
      <c r="Q104" s="58" t="s">
        <v>345</v>
      </c>
      <c r="R104" s="11" t="s">
        <v>52</v>
      </c>
      <c r="S104" s="11" t="s">
        <v>53</v>
      </c>
      <c r="T104" s="5" t="s">
        <v>54</v>
      </c>
    </row>
    <row r="105" spans="1:20" ht="76.5" customHeight="1">
      <c r="A105" s="83" t="s">
        <v>346</v>
      </c>
      <c r="B105" s="60" t="s">
        <v>347</v>
      </c>
      <c r="C105" s="60" t="s">
        <v>348</v>
      </c>
      <c r="D105" s="60" t="s">
        <v>349</v>
      </c>
      <c r="E105" s="60" t="s">
        <v>45</v>
      </c>
      <c r="F105" s="60" t="s">
        <v>46</v>
      </c>
      <c r="G105" s="60" t="s">
        <v>47</v>
      </c>
      <c r="H105" s="60" t="s">
        <v>350</v>
      </c>
      <c r="I105" s="11" t="s">
        <v>351</v>
      </c>
      <c r="J105" s="11" t="s">
        <v>352</v>
      </c>
      <c r="K105" s="22">
        <v>0.802</v>
      </c>
      <c r="L105" s="22">
        <f>'[4]CMI- PDI 2021-2030'!J134</f>
        <v>0</v>
      </c>
      <c r="M105" s="6">
        <v>44958</v>
      </c>
      <c r="N105" s="6">
        <v>45291</v>
      </c>
      <c r="O105" s="11" t="s">
        <v>353</v>
      </c>
      <c r="P105" s="19">
        <v>16000000</v>
      </c>
      <c r="Q105" s="11" t="s">
        <v>345</v>
      </c>
      <c r="R105" s="11" t="s">
        <v>63</v>
      </c>
      <c r="S105" s="11" t="s">
        <v>168</v>
      </c>
      <c r="T105" s="11" t="s">
        <v>54</v>
      </c>
    </row>
    <row r="106" spans="1:20" ht="49.5" customHeight="1">
      <c r="A106" s="83"/>
      <c r="B106" s="60"/>
      <c r="C106" s="60"/>
      <c r="D106" s="60"/>
      <c r="E106" s="60"/>
      <c r="F106" s="60"/>
      <c r="G106" s="60"/>
      <c r="H106" s="60"/>
      <c r="I106" s="11" t="s">
        <v>354</v>
      </c>
      <c r="J106" s="11" t="s">
        <v>355</v>
      </c>
      <c r="K106" s="22">
        <v>0.99</v>
      </c>
      <c r="L106" s="22">
        <v>0.8</v>
      </c>
      <c r="M106" s="6">
        <v>44958</v>
      </c>
      <c r="N106" s="6">
        <v>45291</v>
      </c>
      <c r="O106" s="11" t="s">
        <v>353</v>
      </c>
      <c r="P106" s="19">
        <v>38400000</v>
      </c>
      <c r="Q106" s="11" t="s">
        <v>345</v>
      </c>
      <c r="R106" s="11" t="s">
        <v>63</v>
      </c>
      <c r="S106" s="11" t="s">
        <v>168</v>
      </c>
      <c r="T106" s="11" t="s">
        <v>54</v>
      </c>
    </row>
    <row r="107" spans="1:20" ht="49.5" customHeight="1">
      <c r="A107" s="83"/>
      <c r="B107" s="60"/>
      <c r="C107" s="60"/>
      <c r="D107" s="60"/>
      <c r="E107" s="60"/>
      <c r="F107" s="60"/>
      <c r="G107" s="60"/>
      <c r="H107" s="60"/>
      <c r="I107" s="11" t="s">
        <v>356</v>
      </c>
      <c r="J107" s="11" t="s">
        <v>357</v>
      </c>
      <c r="K107" s="23">
        <v>496</v>
      </c>
      <c r="L107" s="23">
        <v>800</v>
      </c>
      <c r="M107" s="6">
        <v>44958</v>
      </c>
      <c r="N107" s="6">
        <v>45291</v>
      </c>
      <c r="O107" s="11" t="s">
        <v>353</v>
      </c>
      <c r="P107" s="19">
        <v>0</v>
      </c>
      <c r="Q107" s="11" t="s">
        <v>194</v>
      </c>
      <c r="R107" s="11" t="s">
        <v>63</v>
      </c>
      <c r="S107" s="11" t="s">
        <v>168</v>
      </c>
      <c r="T107" s="11" t="s">
        <v>54</v>
      </c>
    </row>
    <row r="108" spans="1:20" ht="49.5" customHeight="1">
      <c r="A108" s="83"/>
      <c r="B108" s="60"/>
      <c r="C108" s="60"/>
      <c r="D108" s="60"/>
      <c r="E108" s="60"/>
      <c r="F108" s="60"/>
      <c r="G108" s="60"/>
      <c r="H108" s="60"/>
      <c r="I108" s="11" t="s">
        <v>358</v>
      </c>
      <c r="J108" s="11" t="s">
        <v>359</v>
      </c>
      <c r="K108" s="15">
        <f>+'[5]PLAN DE ACCIÓN'!$T$14</f>
        <v>1</v>
      </c>
      <c r="L108" s="15">
        <v>0.8</v>
      </c>
      <c r="M108" s="6">
        <v>44958</v>
      </c>
      <c r="N108" s="6">
        <v>45291</v>
      </c>
      <c r="O108" s="11" t="s">
        <v>353</v>
      </c>
      <c r="P108" s="19">
        <v>0</v>
      </c>
      <c r="Q108" s="11" t="s">
        <v>194</v>
      </c>
      <c r="R108" s="11" t="s">
        <v>63</v>
      </c>
      <c r="S108" s="11" t="s">
        <v>168</v>
      </c>
      <c r="T108" s="11" t="s">
        <v>54</v>
      </c>
    </row>
    <row r="109" spans="1:20" ht="77.25" customHeight="1">
      <c r="A109" s="83" t="s">
        <v>346</v>
      </c>
      <c r="B109" s="60" t="s">
        <v>347</v>
      </c>
      <c r="C109" s="60" t="s">
        <v>348</v>
      </c>
      <c r="D109" s="60" t="s">
        <v>360</v>
      </c>
      <c r="E109" s="60" t="s">
        <v>45</v>
      </c>
      <c r="F109" s="60" t="s">
        <v>46</v>
      </c>
      <c r="G109" s="60" t="s">
        <v>47</v>
      </c>
      <c r="H109" s="60" t="s">
        <v>361</v>
      </c>
      <c r="I109" s="11" t="s">
        <v>362</v>
      </c>
      <c r="J109" s="11" t="s">
        <v>363</v>
      </c>
      <c r="K109" s="23">
        <v>12</v>
      </c>
      <c r="L109" s="23">
        <v>14</v>
      </c>
      <c r="M109" s="6">
        <v>44958</v>
      </c>
      <c r="N109" s="6">
        <v>45291</v>
      </c>
      <c r="O109" s="11" t="s">
        <v>353</v>
      </c>
      <c r="P109" s="19">
        <v>70000000</v>
      </c>
      <c r="Q109" s="11" t="s">
        <v>364</v>
      </c>
      <c r="R109" s="11" t="s">
        <v>63</v>
      </c>
      <c r="S109" s="11" t="s">
        <v>168</v>
      </c>
      <c r="T109" s="11" t="s">
        <v>54</v>
      </c>
    </row>
    <row r="110" spans="1:20" ht="60.75" customHeight="1">
      <c r="A110" s="83"/>
      <c r="B110" s="60"/>
      <c r="C110" s="60"/>
      <c r="D110" s="60"/>
      <c r="E110" s="60"/>
      <c r="F110" s="60"/>
      <c r="G110" s="60"/>
      <c r="H110" s="60"/>
      <c r="I110" s="11" t="s">
        <v>365</v>
      </c>
      <c r="J110" s="11" t="s">
        <v>366</v>
      </c>
      <c r="K110" s="23">
        <v>617</v>
      </c>
      <c r="L110" s="23">
        <v>620</v>
      </c>
      <c r="M110" s="6">
        <v>44958</v>
      </c>
      <c r="N110" s="6">
        <v>45291</v>
      </c>
      <c r="O110" s="11" t="s">
        <v>353</v>
      </c>
      <c r="P110" s="19">
        <v>0</v>
      </c>
      <c r="Q110" s="11" t="s">
        <v>194</v>
      </c>
      <c r="R110" s="11" t="s">
        <v>63</v>
      </c>
      <c r="S110" s="11" t="s">
        <v>168</v>
      </c>
      <c r="T110" s="11" t="s">
        <v>54</v>
      </c>
    </row>
    <row r="111" spans="1:20" ht="64.5" customHeight="1">
      <c r="A111" s="83" t="s">
        <v>346</v>
      </c>
      <c r="B111" s="60" t="s">
        <v>347</v>
      </c>
      <c r="C111" s="60" t="s">
        <v>367</v>
      </c>
      <c r="D111" s="60" t="s">
        <v>368</v>
      </c>
      <c r="E111" s="60" t="s">
        <v>45</v>
      </c>
      <c r="F111" s="60" t="s">
        <v>46</v>
      </c>
      <c r="G111" s="60" t="s">
        <v>47</v>
      </c>
      <c r="H111" s="60" t="s">
        <v>369</v>
      </c>
      <c r="I111" s="11" t="s">
        <v>370</v>
      </c>
      <c r="J111" s="11" t="s">
        <v>371</v>
      </c>
      <c r="K111" s="5">
        <v>16</v>
      </c>
      <c r="L111" s="5">
        <v>18</v>
      </c>
      <c r="M111" s="6">
        <v>44958</v>
      </c>
      <c r="N111" s="6">
        <v>45291</v>
      </c>
      <c r="O111" s="11" t="s">
        <v>353</v>
      </c>
      <c r="P111" s="19">
        <v>72000000</v>
      </c>
      <c r="Q111" s="11" t="s">
        <v>364</v>
      </c>
      <c r="R111" s="11" t="s">
        <v>63</v>
      </c>
      <c r="S111" s="11" t="s">
        <v>168</v>
      </c>
      <c r="T111" s="11" t="s">
        <v>54</v>
      </c>
    </row>
    <row r="112" spans="1:20" ht="64.5" customHeight="1">
      <c r="A112" s="83"/>
      <c r="B112" s="60"/>
      <c r="C112" s="60"/>
      <c r="D112" s="60"/>
      <c r="E112" s="60"/>
      <c r="F112" s="60"/>
      <c r="G112" s="60"/>
      <c r="H112" s="60"/>
      <c r="I112" s="11" t="s">
        <v>372</v>
      </c>
      <c r="J112" s="11" t="s">
        <v>373</v>
      </c>
      <c r="K112" s="15">
        <f>+'[4]CMI- PDI 2021-2030'!I141</f>
        <v>0</v>
      </c>
      <c r="L112" s="15">
        <v>1</v>
      </c>
      <c r="M112" s="6">
        <v>44958</v>
      </c>
      <c r="N112" s="6">
        <v>45291</v>
      </c>
      <c r="O112" s="11" t="s">
        <v>353</v>
      </c>
      <c r="P112" s="19">
        <v>20000000</v>
      </c>
      <c r="Q112" s="11" t="s">
        <v>364</v>
      </c>
      <c r="R112" s="11" t="s">
        <v>63</v>
      </c>
      <c r="S112" s="11" t="s">
        <v>168</v>
      </c>
      <c r="T112" s="11" t="s">
        <v>54</v>
      </c>
    </row>
    <row r="113" spans="1:20" ht="64.5" customHeight="1">
      <c r="A113" s="83"/>
      <c r="B113" s="60"/>
      <c r="C113" s="60"/>
      <c r="D113" s="60"/>
      <c r="E113" s="60"/>
      <c r="F113" s="60"/>
      <c r="G113" s="60"/>
      <c r="H113" s="60"/>
      <c r="I113" s="11" t="s">
        <v>374</v>
      </c>
      <c r="J113" s="11" t="s">
        <v>375</v>
      </c>
      <c r="K113" s="5">
        <v>525</v>
      </c>
      <c r="L113" s="5">
        <v>530</v>
      </c>
      <c r="M113" s="6">
        <v>44958</v>
      </c>
      <c r="N113" s="6">
        <v>45291</v>
      </c>
      <c r="O113" s="11" t="s">
        <v>353</v>
      </c>
      <c r="P113" s="19">
        <v>30316000</v>
      </c>
      <c r="Q113" s="11" t="s">
        <v>364</v>
      </c>
      <c r="R113" s="11" t="s">
        <v>63</v>
      </c>
      <c r="S113" s="11" t="s">
        <v>168</v>
      </c>
      <c r="T113" s="11" t="s">
        <v>54</v>
      </c>
    </row>
    <row r="114" spans="1:20" ht="64.5" customHeight="1">
      <c r="A114" s="10" t="s">
        <v>346</v>
      </c>
      <c r="B114" s="11" t="s">
        <v>347</v>
      </c>
      <c r="C114" s="11" t="s">
        <v>376</v>
      </c>
      <c r="D114" s="11" t="s">
        <v>377</v>
      </c>
      <c r="E114" s="11" t="s">
        <v>45</v>
      </c>
      <c r="F114" s="11" t="s">
        <v>46</v>
      </c>
      <c r="G114" s="11" t="s">
        <v>223</v>
      </c>
      <c r="H114" s="11" t="s">
        <v>378</v>
      </c>
      <c r="I114" s="11" t="s">
        <v>379</v>
      </c>
      <c r="J114" s="11" t="s">
        <v>380</v>
      </c>
      <c r="K114" s="15">
        <v>1</v>
      </c>
      <c r="L114" s="15">
        <v>0.3</v>
      </c>
      <c r="M114" s="6">
        <v>44958</v>
      </c>
      <c r="N114" s="6">
        <v>45291</v>
      </c>
      <c r="O114" s="11" t="s">
        <v>353</v>
      </c>
      <c r="P114" s="19">
        <v>50000000</v>
      </c>
      <c r="Q114" s="11" t="s">
        <v>364</v>
      </c>
      <c r="R114" s="11" t="s">
        <v>63</v>
      </c>
      <c r="S114" s="11" t="s">
        <v>168</v>
      </c>
      <c r="T114" s="11" t="s">
        <v>54</v>
      </c>
    </row>
    <row r="115" spans="1:20" ht="64.5" customHeight="1">
      <c r="A115" s="10" t="s">
        <v>346</v>
      </c>
      <c r="B115" s="11" t="s">
        <v>347</v>
      </c>
      <c r="C115" s="11" t="s">
        <v>381</v>
      </c>
      <c r="D115" s="11" t="s">
        <v>382</v>
      </c>
      <c r="E115" s="11" t="s">
        <v>45</v>
      </c>
      <c r="F115" s="11" t="s">
        <v>383</v>
      </c>
      <c r="G115" s="11" t="s">
        <v>384</v>
      </c>
      <c r="H115" s="11" t="s">
        <v>385</v>
      </c>
      <c r="I115" s="11" t="s">
        <v>386</v>
      </c>
      <c r="J115" s="11" t="s">
        <v>387</v>
      </c>
      <c r="K115" s="5">
        <v>0</v>
      </c>
      <c r="L115" s="5">
        <v>1</v>
      </c>
      <c r="M115" s="6">
        <v>44958</v>
      </c>
      <c r="N115" s="6">
        <v>45291</v>
      </c>
      <c r="O115" s="11" t="s">
        <v>353</v>
      </c>
      <c r="P115" s="19">
        <v>30316000</v>
      </c>
      <c r="Q115" s="11" t="s">
        <v>364</v>
      </c>
      <c r="R115" s="11" t="s">
        <v>63</v>
      </c>
      <c r="S115" s="11" t="s">
        <v>168</v>
      </c>
      <c r="T115" s="11" t="s">
        <v>54</v>
      </c>
    </row>
    <row r="116" spans="1:20" ht="64.5" customHeight="1">
      <c r="A116" s="83" t="s">
        <v>346</v>
      </c>
      <c r="B116" s="60" t="s">
        <v>347</v>
      </c>
      <c r="C116" s="60" t="s">
        <v>381</v>
      </c>
      <c r="D116" s="60" t="s">
        <v>388</v>
      </c>
      <c r="E116" s="60" t="s">
        <v>45</v>
      </c>
      <c r="F116" s="60" t="s">
        <v>383</v>
      </c>
      <c r="G116" s="60" t="s">
        <v>384</v>
      </c>
      <c r="H116" s="60" t="s">
        <v>389</v>
      </c>
      <c r="I116" s="11" t="s">
        <v>390</v>
      </c>
      <c r="J116" s="11" t="s">
        <v>391</v>
      </c>
      <c r="K116" s="5">
        <v>0</v>
      </c>
      <c r="L116" s="5">
        <v>1</v>
      </c>
      <c r="M116" s="6">
        <v>44958</v>
      </c>
      <c r="N116" s="6">
        <v>45291</v>
      </c>
      <c r="O116" s="11" t="s">
        <v>353</v>
      </c>
      <c r="P116" s="19">
        <v>72080000</v>
      </c>
      <c r="Q116" s="11" t="s">
        <v>364</v>
      </c>
      <c r="R116" s="11" t="s">
        <v>63</v>
      </c>
      <c r="S116" s="11" t="s">
        <v>168</v>
      </c>
      <c r="T116" s="11" t="s">
        <v>54</v>
      </c>
    </row>
    <row r="117" spans="1:20" ht="64.5" customHeight="1">
      <c r="A117" s="83"/>
      <c r="B117" s="60"/>
      <c r="C117" s="60"/>
      <c r="D117" s="60"/>
      <c r="E117" s="60"/>
      <c r="F117" s="60"/>
      <c r="G117" s="60"/>
      <c r="H117" s="60"/>
      <c r="I117" s="11" t="s">
        <v>392</v>
      </c>
      <c r="J117" s="11" t="s">
        <v>393</v>
      </c>
      <c r="K117" s="15">
        <v>0.83</v>
      </c>
      <c r="L117" s="15">
        <v>0.5</v>
      </c>
      <c r="M117" s="6">
        <v>44958</v>
      </c>
      <c r="N117" s="6">
        <v>45291</v>
      </c>
      <c r="O117" s="11" t="s">
        <v>353</v>
      </c>
      <c r="P117" s="19">
        <v>45000000</v>
      </c>
      <c r="Q117" s="11" t="s">
        <v>364</v>
      </c>
      <c r="R117" s="11" t="s">
        <v>63</v>
      </c>
      <c r="S117" s="11" t="s">
        <v>168</v>
      </c>
      <c r="T117" s="11" t="s">
        <v>54</v>
      </c>
    </row>
    <row r="118" spans="1:20" ht="64.5" customHeight="1">
      <c r="A118" s="10" t="s">
        <v>346</v>
      </c>
      <c r="B118" s="11" t="s">
        <v>347</v>
      </c>
      <c r="C118" s="11" t="s">
        <v>394</v>
      </c>
      <c r="D118" s="11" t="s">
        <v>395</v>
      </c>
      <c r="E118" s="11" t="s">
        <v>45</v>
      </c>
      <c r="F118" s="11" t="s">
        <v>46</v>
      </c>
      <c r="G118" s="11" t="s">
        <v>47</v>
      </c>
      <c r="H118" s="11" t="s">
        <v>396</v>
      </c>
      <c r="I118" s="11" t="s">
        <v>397</v>
      </c>
      <c r="J118" s="11" t="s">
        <v>398</v>
      </c>
      <c r="K118" s="5">
        <v>0</v>
      </c>
      <c r="L118" s="5">
        <v>1</v>
      </c>
      <c r="M118" s="6">
        <v>44958</v>
      </c>
      <c r="N118" s="6">
        <v>45291</v>
      </c>
      <c r="O118" s="11" t="s">
        <v>353</v>
      </c>
      <c r="P118" s="19">
        <v>46640000</v>
      </c>
      <c r="Q118" s="11" t="s">
        <v>364</v>
      </c>
      <c r="R118" s="11" t="s">
        <v>63</v>
      </c>
      <c r="S118" s="11" t="s">
        <v>168</v>
      </c>
      <c r="T118" s="11" t="s">
        <v>54</v>
      </c>
    </row>
    <row r="119" spans="1:20" ht="79.5" customHeight="1">
      <c r="A119" s="10" t="s">
        <v>346</v>
      </c>
      <c r="B119" s="11" t="s">
        <v>347</v>
      </c>
      <c r="C119" s="11" t="s">
        <v>394</v>
      </c>
      <c r="D119" s="11" t="s">
        <v>399</v>
      </c>
      <c r="E119" s="11" t="s">
        <v>45</v>
      </c>
      <c r="F119" s="11" t="s">
        <v>46</v>
      </c>
      <c r="G119" s="11" t="s">
        <v>47</v>
      </c>
      <c r="H119" s="11" t="s">
        <v>400</v>
      </c>
      <c r="I119" s="11" t="s">
        <v>401</v>
      </c>
      <c r="J119" s="11" t="s">
        <v>402</v>
      </c>
      <c r="K119" s="15">
        <v>1</v>
      </c>
      <c r="L119" s="15">
        <v>1</v>
      </c>
      <c r="M119" s="6">
        <v>44958</v>
      </c>
      <c r="N119" s="6">
        <v>45291</v>
      </c>
      <c r="O119" s="11" t="s">
        <v>353</v>
      </c>
      <c r="P119" s="19">
        <v>106000000</v>
      </c>
      <c r="Q119" s="11" t="s">
        <v>364</v>
      </c>
      <c r="R119" s="11" t="s">
        <v>63</v>
      </c>
      <c r="S119" s="11" t="s">
        <v>168</v>
      </c>
      <c r="T119" s="11" t="s">
        <v>54</v>
      </c>
    </row>
    <row r="120" spans="1:20" ht="79.5" customHeight="1">
      <c r="A120" s="10" t="s">
        <v>403</v>
      </c>
      <c r="B120" s="34" t="s">
        <v>404</v>
      </c>
      <c r="C120" s="34" t="s">
        <v>405</v>
      </c>
      <c r="D120" s="35" t="s">
        <v>406</v>
      </c>
      <c r="E120" s="34" t="s">
        <v>45</v>
      </c>
      <c r="F120" s="35" t="s">
        <v>98</v>
      </c>
      <c r="G120" s="35" t="s">
        <v>407</v>
      </c>
      <c r="H120" s="35" t="s">
        <v>408</v>
      </c>
      <c r="I120" s="35" t="s">
        <v>409</v>
      </c>
      <c r="J120" s="35" t="s">
        <v>410</v>
      </c>
      <c r="K120" s="15">
        <v>0.7</v>
      </c>
      <c r="L120" s="36">
        <v>0.75</v>
      </c>
      <c r="M120" s="6">
        <v>44941</v>
      </c>
      <c r="N120" s="6">
        <v>45291</v>
      </c>
      <c r="O120" s="11" t="s">
        <v>644</v>
      </c>
      <c r="P120" s="37">
        <v>45100000</v>
      </c>
      <c r="Q120" s="5" t="s">
        <v>94</v>
      </c>
      <c r="R120" s="5" t="s">
        <v>52</v>
      </c>
      <c r="S120" s="11" t="s">
        <v>53</v>
      </c>
      <c r="T120" s="11" t="s">
        <v>411</v>
      </c>
    </row>
    <row r="121" spans="1:20" ht="79.5" customHeight="1">
      <c r="A121" s="10" t="s">
        <v>403</v>
      </c>
      <c r="B121" s="34" t="s">
        <v>404</v>
      </c>
      <c r="C121" s="34" t="s">
        <v>405</v>
      </c>
      <c r="D121" s="35" t="s">
        <v>412</v>
      </c>
      <c r="E121" s="34" t="s">
        <v>45</v>
      </c>
      <c r="F121" s="35" t="s">
        <v>98</v>
      </c>
      <c r="G121" s="35" t="s">
        <v>407</v>
      </c>
      <c r="H121" s="35" t="s">
        <v>413</v>
      </c>
      <c r="I121" s="35" t="s">
        <v>650</v>
      </c>
      <c r="J121" s="35" t="s">
        <v>414</v>
      </c>
      <c r="K121" s="15">
        <v>0.37</v>
      </c>
      <c r="L121" s="36">
        <v>0.4</v>
      </c>
      <c r="M121" s="6">
        <v>44941</v>
      </c>
      <c r="N121" s="6">
        <v>45291</v>
      </c>
      <c r="O121" s="11" t="s">
        <v>644</v>
      </c>
      <c r="P121" s="37">
        <v>97000000</v>
      </c>
      <c r="Q121" s="5" t="s">
        <v>94</v>
      </c>
      <c r="R121" s="5" t="s">
        <v>52</v>
      </c>
      <c r="S121" s="11" t="s">
        <v>53</v>
      </c>
      <c r="T121" s="11" t="s">
        <v>411</v>
      </c>
    </row>
    <row r="122" spans="1:20" ht="65.25" customHeight="1">
      <c r="A122" s="10" t="s">
        <v>403</v>
      </c>
      <c r="B122" s="34" t="s">
        <v>404</v>
      </c>
      <c r="C122" s="34" t="s">
        <v>405</v>
      </c>
      <c r="D122" s="35" t="s">
        <v>415</v>
      </c>
      <c r="E122" s="34" t="s">
        <v>45</v>
      </c>
      <c r="F122" s="35" t="s">
        <v>98</v>
      </c>
      <c r="G122" s="35" t="s">
        <v>407</v>
      </c>
      <c r="H122" s="35" t="s">
        <v>416</v>
      </c>
      <c r="I122" s="35" t="s">
        <v>417</v>
      </c>
      <c r="J122" s="35" t="s">
        <v>418</v>
      </c>
      <c r="K122" s="21">
        <v>186</v>
      </c>
      <c r="L122" s="38">
        <v>200</v>
      </c>
      <c r="M122" s="6">
        <v>44941</v>
      </c>
      <c r="N122" s="6">
        <v>45291</v>
      </c>
      <c r="O122" s="11" t="s">
        <v>644</v>
      </c>
      <c r="P122" s="37">
        <v>94100000</v>
      </c>
      <c r="Q122" s="5" t="s">
        <v>94</v>
      </c>
      <c r="R122" s="5" t="s">
        <v>52</v>
      </c>
      <c r="S122" s="11" t="s">
        <v>53</v>
      </c>
      <c r="T122" s="11" t="s">
        <v>411</v>
      </c>
    </row>
    <row r="123" spans="1:20" ht="75.75" customHeight="1">
      <c r="A123" s="10" t="s">
        <v>403</v>
      </c>
      <c r="B123" s="34" t="s">
        <v>404</v>
      </c>
      <c r="C123" s="34" t="s">
        <v>405</v>
      </c>
      <c r="D123" s="35" t="s">
        <v>415</v>
      </c>
      <c r="E123" s="34" t="s">
        <v>45</v>
      </c>
      <c r="F123" s="35" t="s">
        <v>98</v>
      </c>
      <c r="G123" s="35" t="s">
        <v>407</v>
      </c>
      <c r="H123" s="35" t="s">
        <v>645</v>
      </c>
      <c r="I123" s="35" t="s">
        <v>646</v>
      </c>
      <c r="J123" s="35" t="s">
        <v>647</v>
      </c>
      <c r="K123" s="14">
        <v>0</v>
      </c>
      <c r="L123" s="38">
        <v>385</v>
      </c>
      <c r="M123" s="6">
        <v>44941</v>
      </c>
      <c r="N123" s="6">
        <v>45291</v>
      </c>
      <c r="O123" s="11" t="s">
        <v>644</v>
      </c>
      <c r="P123" s="25">
        <v>170000000</v>
      </c>
      <c r="Q123" s="5" t="s">
        <v>94</v>
      </c>
      <c r="R123" s="5" t="s">
        <v>52</v>
      </c>
      <c r="S123" s="11" t="s">
        <v>53</v>
      </c>
      <c r="T123" s="11" t="s">
        <v>411</v>
      </c>
    </row>
    <row r="124" spans="1:20" ht="55.5" customHeight="1">
      <c r="A124" s="10" t="s">
        <v>403</v>
      </c>
      <c r="B124" s="34" t="s">
        <v>404</v>
      </c>
      <c r="C124" s="34" t="s">
        <v>405</v>
      </c>
      <c r="D124" s="35" t="s">
        <v>419</v>
      </c>
      <c r="E124" s="34" t="s">
        <v>45</v>
      </c>
      <c r="F124" s="35" t="s">
        <v>98</v>
      </c>
      <c r="G124" s="35" t="s">
        <v>407</v>
      </c>
      <c r="H124" s="35" t="s">
        <v>420</v>
      </c>
      <c r="I124" s="35" t="s">
        <v>651</v>
      </c>
      <c r="J124" s="35" t="s">
        <v>421</v>
      </c>
      <c r="K124" s="5">
        <v>807</v>
      </c>
      <c r="L124" s="34">
        <v>830</v>
      </c>
      <c r="M124" s="6">
        <v>44941</v>
      </c>
      <c r="N124" s="6">
        <v>45291</v>
      </c>
      <c r="O124" s="11" t="s">
        <v>644</v>
      </c>
      <c r="P124" s="37">
        <v>219500000</v>
      </c>
      <c r="Q124" s="5" t="s">
        <v>94</v>
      </c>
      <c r="R124" s="5" t="s">
        <v>52</v>
      </c>
      <c r="S124" s="11" t="s">
        <v>53</v>
      </c>
      <c r="T124" s="11" t="s">
        <v>411</v>
      </c>
    </row>
    <row r="125" spans="1:20" ht="72" customHeight="1">
      <c r="A125" s="10" t="s">
        <v>403</v>
      </c>
      <c r="B125" s="34" t="s">
        <v>404</v>
      </c>
      <c r="C125" s="34" t="s">
        <v>405</v>
      </c>
      <c r="D125" s="35" t="s">
        <v>422</v>
      </c>
      <c r="E125" s="34" t="s">
        <v>45</v>
      </c>
      <c r="F125" s="35" t="s">
        <v>98</v>
      </c>
      <c r="G125" s="35" t="s">
        <v>407</v>
      </c>
      <c r="H125" s="35" t="s">
        <v>423</v>
      </c>
      <c r="I125" s="35" t="s">
        <v>652</v>
      </c>
      <c r="J125" s="35" t="s">
        <v>424</v>
      </c>
      <c r="K125" s="15">
        <v>0.904</v>
      </c>
      <c r="L125" s="36">
        <v>0.95</v>
      </c>
      <c r="M125" s="6">
        <v>44941</v>
      </c>
      <c r="N125" s="6">
        <v>45291</v>
      </c>
      <c r="O125" s="11" t="s">
        <v>644</v>
      </c>
      <c r="P125" s="61">
        <v>35000000</v>
      </c>
      <c r="Q125" s="5" t="s">
        <v>94</v>
      </c>
      <c r="R125" s="5" t="s">
        <v>52</v>
      </c>
      <c r="S125" s="11" t="s">
        <v>53</v>
      </c>
      <c r="T125" s="11" t="s">
        <v>411</v>
      </c>
    </row>
    <row r="126" spans="1:20" ht="66" customHeight="1">
      <c r="A126" s="10" t="s">
        <v>403</v>
      </c>
      <c r="B126" s="34" t="s">
        <v>404</v>
      </c>
      <c r="C126" s="34" t="s">
        <v>405</v>
      </c>
      <c r="D126" s="35" t="s">
        <v>422</v>
      </c>
      <c r="E126" s="34" t="s">
        <v>45</v>
      </c>
      <c r="F126" s="35" t="s">
        <v>98</v>
      </c>
      <c r="G126" s="35" t="s">
        <v>407</v>
      </c>
      <c r="H126" s="35" t="s">
        <v>425</v>
      </c>
      <c r="I126" s="35" t="s">
        <v>653</v>
      </c>
      <c r="J126" s="35" t="s">
        <v>426</v>
      </c>
      <c r="K126" s="14">
        <v>0.134</v>
      </c>
      <c r="L126" s="39">
        <v>0.132</v>
      </c>
      <c r="M126" s="6">
        <v>44941</v>
      </c>
      <c r="N126" s="6">
        <v>45291</v>
      </c>
      <c r="O126" s="11" t="s">
        <v>644</v>
      </c>
      <c r="P126" s="62"/>
      <c r="Q126" s="5" t="s">
        <v>94</v>
      </c>
      <c r="R126" s="5" t="s">
        <v>52</v>
      </c>
      <c r="S126" s="11" t="s">
        <v>53</v>
      </c>
      <c r="T126" s="11" t="s">
        <v>411</v>
      </c>
    </row>
    <row r="127" spans="1:20" ht="66" customHeight="1">
      <c r="A127" s="10" t="s">
        <v>403</v>
      </c>
      <c r="B127" s="34" t="s">
        <v>404</v>
      </c>
      <c r="C127" s="34" t="s">
        <v>405</v>
      </c>
      <c r="D127" s="35" t="s">
        <v>422</v>
      </c>
      <c r="E127" s="34" t="s">
        <v>45</v>
      </c>
      <c r="F127" s="35" t="s">
        <v>98</v>
      </c>
      <c r="G127" s="35" t="s">
        <v>407</v>
      </c>
      <c r="H127" s="35" t="s">
        <v>648</v>
      </c>
      <c r="I127" s="35" t="s">
        <v>654</v>
      </c>
      <c r="J127" s="35" t="s">
        <v>655</v>
      </c>
      <c r="K127" s="38">
        <v>8</v>
      </c>
      <c r="L127" s="40">
        <v>7.5</v>
      </c>
      <c r="M127" s="6">
        <v>44614</v>
      </c>
      <c r="N127" s="6">
        <v>44925</v>
      </c>
      <c r="O127" s="11" t="s">
        <v>649</v>
      </c>
      <c r="P127" s="63"/>
      <c r="Q127" s="5" t="s">
        <v>94</v>
      </c>
      <c r="R127" s="5" t="s">
        <v>52</v>
      </c>
      <c r="S127" s="11" t="s">
        <v>53</v>
      </c>
      <c r="T127" s="11" t="s">
        <v>411</v>
      </c>
    </row>
    <row r="128" spans="1:20" ht="66" customHeight="1">
      <c r="A128" s="10" t="s">
        <v>403</v>
      </c>
      <c r="B128" s="34" t="s">
        <v>404</v>
      </c>
      <c r="C128" s="34" t="s">
        <v>405</v>
      </c>
      <c r="D128" s="35" t="s">
        <v>427</v>
      </c>
      <c r="E128" s="34" t="s">
        <v>45</v>
      </c>
      <c r="F128" s="35" t="s">
        <v>98</v>
      </c>
      <c r="G128" s="35" t="s">
        <v>407</v>
      </c>
      <c r="H128" s="35" t="s">
        <v>428</v>
      </c>
      <c r="I128" s="35" t="s">
        <v>429</v>
      </c>
      <c r="J128" s="35" t="s">
        <v>430</v>
      </c>
      <c r="K128" s="21">
        <v>1</v>
      </c>
      <c r="L128" s="38">
        <v>1</v>
      </c>
      <c r="M128" s="6">
        <v>44941</v>
      </c>
      <c r="N128" s="6">
        <v>45291</v>
      </c>
      <c r="O128" s="11" t="s">
        <v>644</v>
      </c>
      <c r="P128" s="41">
        <v>11000000</v>
      </c>
      <c r="Q128" s="5" t="s">
        <v>94</v>
      </c>
      <c r="R128" s="5" t="s">
        <v>52</v>
      </c>
      <c r="S128" s="11" t="s">
        <v>53</v>
      </c>
      <c r="T128" s="11" t="s">
        <v>411</v>
      </c>
    </row>
    <row r="129" spans="1:20" ht="64.5" customHeight="1">
      <c r="A129" s="10" t="s">
        <v>403</v>
      </c>
      <c r="B129" s="34" t="s">
        <v>404</v>
      </c>
      <c r="C129" s="34" t="s">
        <v>431</v>
      </c>
      <c r="D129" s="35" t="s">
        <v>432</v>
      </c>
      <c r="E129" s="34" t="s">
        <v>45</v>
      </c>
      <c r="F129" s="35" t="s">
        <v>98</v>
      </c>
      <c r="G129" s="35" t="s">
        <v>407</v>
      </c>
      <c r="H129" s="35" t="s">
        <v>433</v>
      </c>
      <c r="I129" s="35" t="s">
        <v>656</v>
      </c>
      <c r="J129" s="35" t="s">
        <v>434</v>
      </c>
      <c r="K129" s="15">
        <v>0.62</v>
      </c>
      <c r="L129" s="36">
        <v>0.8</v>
      </c>
      <c r="M129" s="6">
        <v>44941</v>
      </c>
      <c r="N129" s="6">
        <v>45291</v>
      </c>
      <c r="O129" s="11" t="s">
        <v>649</v>
      </c>
      <c r="P129" s="37">
        <v>11000000</v>
      </c>
      <c r="Q129" s="5" t="s">
        <v>94</v>
      </c>
      <c r="R129" s="5" t="s">
        <v>52</v>
      </c>
      <c r="S129" s="11" t="s">
        <v>53</v>
      </c>
      <c r="T129" s="11" t="s">
        <v>411</v>
      </c>
    </row>
    <row r="130" spans="1:20" ht="68.25" customHeight="1">
      <c r="A130" s="10" t="s">
        <v>403</v>
      </c>
      <c r="B130" s="34" t="s">
        <v>404</v>
      </c>
      <c r="C130" s="34" t="s">
        <v>435</v>
      </c>
      <c r="D130" s="35" t="s">
        <v>436</v>
      </c>
      <c r="E130" s="34" t="s">
        <v>45</v>
      </c>
      <c r="F130" s="35" t="s">
        <v>98</v>
      </c>
      <c r="G130" s="35" t="s">
        <v>407</v>
      </c>
      <c r="H130" s="35" t="s">
        <v>437</v>
      </c>
      <c r="I130" s="35" t="s">
        <v>657</v>
      </c>
      <c r="J130" s="35" t="s">
        <v>438</v>
      </c>
      <c r="K130" s="15">
        <v>0.5738</v>
      </c>
      <c r="L130" s="36">
        <v>0.7100000000000001</v>
      </c>
      <c r="M130" s="6">
        <v>44941</v>
      </c>
      <c r="N130" s="6">
        <v>45291</v>
      </c>
      <c r="O130" s="11" t="s">
        <v>644</v>
      </c>
      <c r="P130" s="64">
        <v>31050000</v>
      </c>
      <c r="Q130" s="5" t="s">
        <v>94</v>
      </c>
      <c r="R130" s="5" t="s">
        <v>74</v>
      </c>
      <c r="S130" s="11" t="s">
        <v>75</v>
      </c>
      <c r="T130" s="11" t="s">
        <v>411</v>
      </c>
    </row>
    <row r="131" spans="1:20" ht="78.75" customHeight="1">
      <c r="A131" s="10" t="s">
        <v>403</v>
      </c>
      <c r="B131" s="34" t="s">
        <v>404</v>
      </c>
      <c r="C131" s="34" t="s">
        <v>435</v>
      </c>
      <c r="D131" s="35" t="s">
        <v>436</v>
      </c>
      <c r="E131" s="34" t="s">
        <v>45</v>
      </c>
      <c r="F131" s="35" t="s">
        <v>98</v>
      </c>
      <c r="G131" s="35" t="s">
        <v>407</v>
      </c>
      <c r="H131" s="35" t="s">
        <v>439</v>
      </c>
      <c r="I131" s="35" t="s">
        <v>658</v>
      </c>
      <c r="J131" s="35" t="s">
        <v>440</v>
      </c>
      <c r="K131" s="14">
        <v>0.7222222222222222</v>
      </c>
      <c r="L131" s="36">
        <v>0.9</v>
      </c>
      <c r="M131" s="6">
        <v>44941</v>
      </c>
      <c r="N131" s="6">
        <v>45291</v>
      </c>
      <c r="O131" s="11" t="s">
        <v>644</v>
      </c>
      <c r="P131" s="65"/>
      <c r="Q131" s="5" t="s">
        <v>94</v>
      </c>
      <c r="R131" s="5" t="s">
        <v>74</v>
      </c>
      <c r="S131" s="11" t="s">
        <v>75</v>
      </c>
      <c r="T131" s="11" t="s">
        <v>411</v>
      </c>
    </row>
    <row r="132" spans="1:20" ht="48.75" customHeight="1">
      <c r="A132" s="10" t="s">
        <v>441</v>
      </c>
      <c r="B132" s="11" t="s">
        <v>132</v>
      </c>
      <c r="C132" s="11" t="s">
        <v>220</v>
      </c>
      <c r="D132" s="11" t="s">
        <v>221</v>
      </c>
      <c r="E132" s="11" t="s">
        <v>45</v>
      </c>
      <c r="F132" s="11" t="s">
        <v>55</v>
      </c>
      <c r="G132" s="11" t="s">
        <v>135</v>
      </c>
      <c r="H132" s="11" t="s">
        <v>442</v>
      </c>
      <c r="I132" s="11" t="s">
        <v>443</v>
      </c>
      <c r="J132" s="11" t="s">
        <v>444</v>
      </c>
      <c r="K132" s="16">
        <v>2549</v>
      </c>
      <c r="L132" s="16">
        <v>4000</v>
      </c>
      <c r="M132" s="6">
        <v>44958</v>
      </c>
      <c r="N132" s="6">
        <v>45291</v>
      </c>
      <c r="O132" s="11" t="s">
        <v>445</v>
      </c>
      <c r="P132" s="19">
        <v>0</v>
      </c>
      <c r="Q132" s="11" t="s">
        <v>194</v>
      </c>
      <c r="R132" s="11" t="s">
        <v>63</v>
      </c>
      <c r="S132" s="11" t="s">
        <v>446</v>
      </c>
      <c r="T132" s="11" t="s">
        <v>54</v>
      </c>
    </row>
    <row r="133" spans="1:20" ht="50.25" customHeight="1">
      <c r="A133" s="10" t="s">
        <v>441</v>
      </c>
      <c r="B133" s="11" t="s">
        <v>132</v>
      </c>
      <c r="C133" s="11" t="s">
        <v>220</v>
      </c>
      <c r="D133" s="11" t="s">
        <v>221</v>
      </c>
      <c r="E133" s="11" t="s">
        <v>45</v>
      </c>
      <c r="F133" s="11" t="s">
        <v>55</v>
      </c>
      <c r="G133" s="11" t="s">
        <v>135</v>
      </c>
      <c r="H133" s="11" t="s">
        <v>447</v>
      </c>
      <c r="I133" s="11" t="s">
        <v>448</v>
      </c>
      <c r="J133" s="11" t="s">
        <v>449</v>
      </c>
      <c r="K133" s="15">
        <v>1</v>
      </c>
      <c r="L133" s="15">
        <v>1</v>
      </c>
      <c r="M133" s="6">
        <v>44958</v>
      </c>
      <c r="N133" s="6">
        <v>45291</v>
      </c>
      <c r="O133" s="11" t="s">
        <v>445</v>
      </c>
      <c r="P133" s="19">
        <v>0</v>
      </c>
      <c r="Q133" s="11" t="s">
        <v>194</v>
      </c>
      <c r="R133" s="11" t="s">
        <v>63</v>
      </c>
      <c r="S133" s="11" t="s">
        <v>446</v>
      </c>
      <c r="T133" s="11" t="s">
        <v>54</v>
      </c>
    </row>
    <row r="134" spans="1:20" ht="59.25" customHeight="1">
      <c r="A134" s="10" t="s">
        <v>441</v>
      </c>
      <c r="B134" s="11" t="s">
        <v>347</v>
      </c>
      <c r="C134" s="11" t="s">
        <v>220</v>
      </c>
      <c r="D134" s="11" t="s">
        <v>221</v>
      </c>
      <c r="E134" s="11" t="s">
        <v>45</v>
      </c>
      <c r="F134" s="11" t="s">
        <v>55</v>
      </c>
      <c r="G134" s="11" t="s">
        <v>135</v>
      </c>
      <c r="H134" s="11" t="s">
        <v>450</v>
      </c>
      <c r="I134" s="11" t="s">
        <v>451</v>
      </c>
      <c r="J134" s="11" t="s">
        <v>452</v>
      </c>
      <c r="K134" s="15">
        <v>0</v>
      </c>
      <c r="L134" s="15">
        <v>1</v>
      </c>
      <c r="M134" s="6">
        <v>44958</v>
      </c>
      <c r="N134" s="6">
        <v>45291</v>
      </c>
      <c r="O134" s="11" t="s">
        <v>445</v>
      </c>
      <c r="P134" s="19">
        <v>0</v>
      </c>
      <c r="Q134" s="11" t="s">
        <v>194</v>
      </c>
      <c r="R134" s="11" t="s">
        <v>63</v>
      </c>
      <c r="S134" s="11" t="s">
        <v>145</v>
      </c>
      <c r="T134" s="11" t="s">
        <v>54</v>
      </c>
    </row>
    <row r="135" spans="1:20" ht="63.75">
      <c r="A135" s="10" t="s">
        <v>441</v>
      </c>
      <c r="B135" s="11" t="s">
        <v>82</v>
      </c>
      <c r="C135" s="11" t="s">
        <v>105</v>
      </c>
      <c r="D135" s="11" t="s">
        <v>106</v>
      </c>
      <c r="E135" s="11" t="s">
        <v>45</v>
      </c>
      <c r="F135" s="11" t="s">
        <v>55</v>
      </c>
      <c r="G135" s="11" t="s">
        <v>205</v>
      </c>
      <c r="H135" s="11" t="s">
        <v>453</v>
      </c>
      <c r="I135" s="11" t="s">
        <v>454</v>
      </c>
      <c r="J135" s="11" t="s">
        <v>455</v>
      </c>
      <c r="K135" s="15">
        <v>0.8</v>
      </c>
      <c r="L135" s="15">
        <v>0.9</v>
      </c>
      <c r="M135" s="6">
        <v>44958</v>
      </c>
      <c r="N135" s="6">
        <v>45291</v>
      </c>
      <c r="O135" s="11" t="s">
        <v>456</v>
      </c>
      <c r="P135" s="19">
        <v>0</v>
      </c>
      <c r="Q135" s="11" t="s">
        <v>194</v>
      </c>
      <c r="R135" s="11" t="s">
        <v>102</v>
      </c>
      <c r="S135" s="11" t="s">
        <v>103</v>
      </c>
      <c r="T135" s="11" t="s">
        <v>54</v>
      </c>
    </row>
    <row r="136" spans="1:20" ht="53.25" customHeight="1">
      <c r="A136" s="10" t="s">
        <v>441</v>
      </c>
      <c r="B136" s="11" t="s">
        <v>82</v>
      </c>
      <c r="C136" s="11" t="s">
        <v>111</v>
      </c>
      <c r="D136" s="11" t="s">
        <v>318</v>
      </c>
      <c r="E136" s="11" t="s">
        <v>45</v>
      </c>
      <c r="F136" s="11" t="s">
        <v>222</v>
      </c>
      <c r="G136" s="11" t="s">
        <v>457</v>
      </c>
      <c r="H136" s="11" t="s">
        <v>458</v>
      </c>
      <c r="I136" s="11" t="s">
        <v>459</v>
      </c>
      <c r="J136" s="11" t="s">
        <v>460</v>
      </c>
      <c r="K136" s="15">
        <v>1</v>
      </c>
      <c r="L136" s="15">
        <v>1</v>
      </c>
      <c r="M136" s="6">
        <v>44958</v>
      </c>
      <c r="N136" s="6">
        <v>45291</v>
      </c>
      <c r="O136" s="11" t="s">
        <v>445</v>
      </c>
      <c r="P136" s="19">
        <v>0</v>
      </c>
      <c r="Q136" s="11" t="s">
        <v>194</v>
      </c>
      <c r="R136" s="11" t="s">
        <v>109</v>
      </c>
      <c r="S136" s="11" t="s">
        <v>461</v>
      </c>
      <c r="T136" s="11" t="s">
        <v>54</v>
      </c>
    </row>
    <row r="137" spans="1:20" ht="38.25">
      <c r="A137" s="10" t="s">
        <v>462</v>
      </c>
      <c r="B137" s="11" t="s">
        <v>42</v>
      </c>
      <c r="C137" s="11" t="s">
        <v>43</v>
      </c>
      <c r="D137" s="11" t="s">
        <v>44</v>
      </c>
      <c r="E137" s="11" t="s">
        <v>45</v>
      </c>
      <c r="F137" s="11" t="s">
        <v>78</v>
      </c>
      <c r="G137" s="11" t="s">
        <v>463</v>
      </c>
      <c r="H137" s="11" t="s">
        <v>464</v>
      </c>
      <c r="I137" s="11" t="s">
        <v>465</v>
      </c>
      <c r="J137" s="11" t="s">
        <v>466</v>
      </c>
      <c r="K137" s="15">
        <v>0.29</v>
      </c>
      <c r="L137" s="15">
        <v>0.35</v>
      </c>
      <c r="M137" s="6">
        <v>44958</v>
      </c>
      <c r="N137" s="6">
        <v>45291</v>
      </c>
      <c r="O137" s="11" t="s">
        <v>467</v>
      </c>
      <c r="P137" s="19">
        <v>7800000</v>
      </c>
      <c r="Q137" s="11" t="s">
        <v>468</v>
      </c>
      <c r="R137" s="11" t="s">
        <v>87</v>
      </c>
      <c r="S137" s="11" t="s">
        <v>469</v>
      </c>
      <c r="T137" s="11" t="s">
        <v>470</v>
      </c>
    </row>
    <row r="138" spans="1:20" ht="38.25">
      <c r="A138" s="10" t="s">
        <v>462</v>
      </c>
      <c r="B138" s="11" t="s">
        <v>42</v>
      </c>
      <c r="C138" s="11" t="s">
        <v>43</v>
      </c>
      <c r="D138" s="11" t="s">
        <v>44</v>
      </c>
      <c r="E138" s="11" t="s">
        <v>45</v>
      </c>
      <c r="F138" s="11" t="s">
        <v>78</v>
      </c>
      <c r="G138" s="11" t="s">
        <v>463</v>
      </c>
      <c r="H138" s="11" t="s">
        <v>471</v>
      </c>
      <c r="I138" s="11" t="s">
        <v>472</v>
      </c>
      <c r="J138" s="11" t="s">
        <v>473</v>
      </c>
      <c r="K138" s="15">
        <v>0</v>
      </c>
      <c r="L138" s="15">
        <v>1</v>
      </c>
      <c r="M138" s="6">
        <v>44958</v>
      </c>
      <c r="N138" s="6">
        <v>45291</v>
      </c>
      <c r="O138" s="11" t="s">
        <v>467</v>
      </c>
      <c r="P138" s="19">
        <v>6000000</v>
      </c>
      <c r="Q138" s="11" t="s">
        <v>468</v>
      </c>
      <c r="R138" s="11" t="s">
        <v>87</v>
      </c>
      <c r="S138" s="11" t="s">
        <v>469</v>
      </c>
      <c r="T138" s="11" t="s">
        <v>470</v>
      </c>
    </row>
    <row r="139" spans="1:20" ht="38.25">
      <c r="A139" s="10" t="s">
        <v>462</v>
      </c>
      <c r="B139" s="11" t="s">
        <v>42</v>
      </c>
      <c r="C139" s="11" t="s">
        <v>43</v>
      </c>
      <c r="D139" s="11" t="s">
        <v>44</v>
      </c>
      <c r="E139" s="11" t="s">
        <v>45</v>
      </c>
      <c r="F139" s="11" t="s">
        <v>78</v>
      </c>
      <c r="G139" s="11" t="s">
        <v>463</v>
      </c>
      <c r="H139" s="11" t="s">
        <v>474</v>
      </c>
      <c r="I139" s="11" t="s">
        <v>475</v>
      </c>
      <c r="J139" s="11" t="s">
        <v>476</v>
      </c>
      <c r="K139" s="15">
        <v>0</v>
      </c>
      <c r="L139" s="15">
        <v>1</v>
      </c>
      <c r="M139" s="6">
        <v>44958</v>
      </c>
      <c r="N139" s="6">
        <v>45291</v>
      </c>
      <c r="O139" s="11" t="s">
        <v>467</v>
      </c>
      <c r="P139" s="19">
        <v>6000000</v>
      </c>
      <c r="Q139" s="11" t="s">
        <v>468</v>
      </c>
      <c r="R139" s="11" t="s">
        <v>87</v>
      </c>
      <c r="S139" s="11" t="s">
        <v>469</v>
      </c>
      <c r="T139" s="11" t="s">
        <v>470</v>
      </c>
    </row>
    <row r="140" spans="1:20" ht="38.25">
      <c r="A140" s="10" t="s">
        <v>462</v>
      </c>
      <c r="B140" s="11" t="s">
        <v>42</v>
      </c>
      <c r="C140" s="11" t="s">
        <v>43</v>
      </c>
      <c r="D140" s="11" t="s">
        <v>44</v>
      </c>
      <c r="E140" s="11" t="s">
        <v>45</v>
      </c>
      <c r="F140" s="11" t="s">
        <v>78</v>
      </c>
      <c r="G140" s="11" t="s">
        <v>463</v>
      </c>
      <c r="H140" s="11" t="s">
        <v>477</v>
      </c>
      <c r="I140" s="11" t="s">
        <v>478</v>
      </c>
      <c r="J140" s="11" t="s">
        <v>479</v>
      </c>
      <c r="K140" s="15">
        <v>0</v>
      </c>
      <c r="L140" s="15">
        <v>1</v>
      </c>
      <c r="M140" s="6">
        <v>44958</v>
      </c>
      <c r="N140" s="6">
        <v>45291</v>
      </c>
      <c r="O140" s="11" t="s">
        <v>467</v>
      </c>
      <c r="P140" s="19">
        <v>0</v>
      </c>
      <c r="Q140" s="11" t="s">
        <v>480</v>
      </c>
      <c r="R140" s="11" t="s">
        <v>87</v>
      </c>
      <c r="S140" s="11" t="s">
        <v>469</v>
      </c>
      <c r="T140" s="11" t="s">
        <v>470</v>
      </c>
    </row>
    <row r="141" spans="1:20" ht="49.5" customHeight="1">
      <c r="A141" s="10" t="s">
        <v>481</v>
      </c>
      <c r="B141" s="11" t="s">
        <v>42</v>
      </c>
      <c r="C141" s="11" t="s">
        <v>188</v>
      </c>
      <c r="D141" s="11" t="s">
        <v>189</v>
      </c>
      <c r="E141" s="11" t="s">
        <v>45</v>
      </c>
      <c r="F141" s="11" t="s">
        <v>46</v>
      </c>
      <c r="G141" s="11" t="s">
        <v>47</v>
      </c>
      <c r="H141" s="11" t="s">
        <v>482</v>
      </c>
      <c r="I141" s="11" t="s">
        <v>483</v>
      </c>
      <c r="J141" s="11" t="s">
        <v>484</v>
      </c>
      <c r="K141" s="15">
        <v>0</v>
      </c>
      <c r="L141" s="15">
        <v>1</v>
      </c>
      <c r="M141" s="6">
        <v>44958</v>
      </c>
      <c r="N141" s="6">
        <v>45291</v>
      </c>
      <c r="O141" s="11" t="s">
        <v>485</v>
      </c>
      <c r="P141" s="19">
        <v>80000000</v>
      </c>
      <c r="Q141" s="11" t="s">
        <v>486</v>
      </c>
      <c r="R141" s="11" t="s">
        <v>87</v>
      </c>
      <c r="S141" s="11" t="s">
        <v>168</v>
      </c>
      <c r="T141" s="11" t="s">
        <v>89</v>
      </c>
    </row>
    <row r="142" spans="1:20" ht="49.5" customHeight="1">
      <c r="A142" s="10" t="s">
        <v>481</v>
      </c>
      <c r="B142" s="11" t="s">
        <v>82</v>
      </c>
      <c r="C142" s="11" t="s">
        <v>83</v>
      </c>
      <c r="D142" s="11" t="s">
        <v>487</v>
      </c>
      <c r="E142" s="11" t="s">
        <v>45</v>
      </c>
      <c r="F142" s="11" t="s">
        <v>46</v>
      </c>
      <c r="G142" s="11" t="s">
        <v>488</v>
      </c>
      <c r="H142" s="11" t="s">
        <v>489</v>
      </c>
      <c r="I142" s="11" t="s">
        <v>490</v>
      </c>
      <c r="J142" s="11" t="s">
        <v>491</v>
      </c>
      <c r="K142" s="15">
        <v>0.9</v>
      </c>
      <c r="L142" s="15">
        <v>0.9</v>
      </c>
      <c r="M142" s="6">
        <v>44958</v>
      </c>
      <c r="N142" s="6">
        <v>45291</v>
      </c>
      <c r="O142" s="11" t="s">
        <v>485</v>
      </c>
      <c r="P142" s="19">
        <v>500000000</v>
      </c>
      <c r="Q142" s="11" t="s">
        <v>486</v>
      </c>
      <c r="R142" s="11" t="s">
        <v>87</v>
      </c>
      <c r="S142" s="11" t="s">
        <v>168</v>
      </c>
      <c r="T142" s="11" t="s">
        <v>89</v>
      </c>
    </row>
    <row r="143" spans="1:20" ht="49.5" customHeight="1">
      <c r="A143" s="10" t="s">
        <v>481</v>
      </c>
      <c r="B143" s="11" t="s">
        <v>82</v>
      </c>
      <c r="C143" s="11" t="s">
        <v>83</v>
      </c>
      <c r="D143" s="11" t="s">
        <v>492</v>
      </c>
      <c r="E143" s="11" t="s">
        <v>45</v>
      </c>
      <c r="F143" s="11" t="s">
        <v>46</v>
      </c>
      <c r="G143" s="11" t="s">
        <v>488</v>
      </c>
      <c r="H143" s="11" t="s">
        <v>493</v>
      </c>
      <c r="I143" s="11" t="s">
        <v>494</v>
      </c>
      <c r="J143" s="11" t="s">
        <v>495</v>
      </c>
      <c r="K143" s="20">
        <v>3</v>
      </c>
      <c r="L143" s="20">
        <v>4</v>
      </c>
      <c r="M143" s="6">
        <v>44958</v>
      </c>
      <c r="N143" s="6">
        <v>45291</v>
      </c>
      <c r="O143" s="11" t="s">
        <v>485</v>
      </c>
      <c r="P143" s="19">
        <v>1000000000</v>
      </c>
      <c r="Q143" s="11" t="s">
        <v>486</v>
      </c>
      <c r="R143" s="11" t="s">
        <v>87</v>
      </c>
      <c r="S143" s="11" t="s">
        <v>168</v>
      </c>
      <c r="T143" s="11" t="s">
        <v>89</v>
      </c>
    </row>
    <row r="144" spans="1:20" ht="49.5" customHeight="1">
      <c r="A144" s="10" t="s">
        <v>481</v>
      </c>
      <c r="B144" s="11" t="s">
        <v>82</v>
      </c>
      <c r="C144" s="11" t="s">
        <v>83</v>
      </c>
      <c r="D144" s="11" t="s">
        <v>492</v>
      </c>
      <c r="E144" s="11" t="s">
        <v>45</v>
      </c>
      <c r="F144" s="11" t="s">
        <v>46</v>
      </c>
      <c r="G144" s="11" t="s">
        <v>488</v>
      </c>
      <c r="H144" s="11" t="s">
        <v>496</v>
      </c>
      <c r="I144" s="11" t="s">
        <v>497</v>
      </c>
      <c r="J144" s="11" t="s">
        <v>498</v>
      </c>
      <c r="K144" s="15">
        <v>0.7</v>
      </c>
      <c r="L144" s="15">
        <v>1</v>
      </c>
      <c r="M144" s="6">
        <v>44958</v>
      </c>
      <c r="N144" s="6">
        <v>45291</v>
      </c>
      <c r="O144" s="11" t="s">
        <v>485</v>
      </c>
      <c r="P144" s="19">
        <v>100000000</v>
      </c>
      <c r="Q144" s="11" t="s">
        <v>486</v>
      </c>
      <c r="R144" s="11" t="s">
        <v>87</v>
      </c>
      <c r="S144" s="11" t="s">
        <v>168</v>
      </c>
      <c r="T144" s="11" t="s">
        <v>89</v>
      </c>
    </row>
    <row r="145" spans="1:20" ht="49.5" customHeight="1">
      <c r="A145" s="10" t="s">
        <v>481</v>
      </c>
      <c r="B145" s="11" t="s">
        <v>82</v>
      </c>
      <c r="C145" s="11" t="s">
        <v>83</v>
      </c>
      <c r="D145" s="11" t="s">
        <v>492</v>
      </c>
      <c r="E145" s="11" t="s">
        <v>45</v>
      </c>
      <c r="F145" s="11" t="s">
        <v>46</v>
      </c>
      <c r="G145" s="11" t="s">
        <v>488</v>
      </c>
      <c r="H145" s="11" t="s">
        <v>499</v>
      </c>
      <c r="I145" s="11" t="s">
        <v>500</v>
      </c>
      <c r="J145" s="11" t="s">
        <v>501</v>
      </c>
      <c r="K145" s="15">
        <v>0</v>
      </c>
      <c r="L145" s="15">
        <v>1</v>
      </c>
      <c r="M145" s="6">
        <v>44958</v>
      </c>
      <c r="N145" s="6">
        <v>45291</v>
      </c>
      <c r="O145" s="11" t="s">
        <v>485</v>
      </c>
      <c r="P145" s="19">
        <v>300000000</v>
      </c>
      <c r="Q145" s="11" t="s">
        <v>486</v>
      </c>
      <c r="R145" s="11" t="s">
        <v>87</v>
      </c>
      <c r="S145" s="11" t="s">
        <v>168</v>
      </c>
      <c r="T145" s="11" t="s">
        <v>89</v>
      </c>
    </row>
    <row r="146" spans="1:20" ht="64.5" customHeight="1">
      <c r="A146" s="10" t="s">
        <v>481</v>
      </c>
      <c r="B146" s="11" t="s">
        <v>82</v>
      </c>
      <c r="C146" s="11" t="s">
        <v>83</v>
      </c>
      <c r="D146" s="11" t="s">
        <v>492</v>
      </c>
      <c r="E146" s="11" t="s">
        <v>45</v>
      </c>
      <c r="F146" s="11" t="s">
        <v>46</v>
      </c>
      <c r="G146" s="11" t="s">
        <v>488</v>
      </c>
      <c r="H146" s="11" t="s">
        <v>502</v>
      </c>
      <c r="I146" s="11" t="s">
        <v>503</v>
      </c>
      <c r="J146" s="11" t="s">
        <v>504</v>
      </c>
      <c r="K146" s="15">
        <v>0</v>
      </c>
      <c r="L146" s="15">
        <v>1</v>
      </c>
      <c r="M146" s="6">
        <v>44958</v>
      </c>
      <c r="N146" s="6">
        <v>45291</v>
      </c>
      <c r="O146" s="11" t="s">
        <v>485</v>
      </c>
      <c r="P146" s="19">
        <v>20000000</v>
      </c>
      <c r="Q146" s="11" t="s">
        <v>486</v>
      </c>
      <c r="R146" s="11" t="s">
        <v>87</v>
      </c>
      <c r="S146" s="11" t="s">
        <v>168</v>
      </c>
      <c r="T146" s="11" t="s">
        <v>89</v>
      </c>
    </row>
    <row r="147" spans="1:20" ht="59.25" customHeight="1">
      <c r="A147" s="10" t="s">
        <v>481</v>
      </c>
      <c r="B147" s="11" t="s">
        <v>82</v>
      </c>
      <c r="C147" s="11" t="s">
        <v>83</v>
      </c>
      <c r="D147" s="11" t="s">
        <v>505</v>
      </c>
      <c r="E147" s="11" t="s">
        <v>45</v>
      </c>
      <c r="F147" s="11" t="s">
        <v>46</v>
      </c>
      <c r="G147" s="11" t="s">
        <v>488</v>
      </c>
      <c r="H147" s="11" t="s">
        <v>506</v>
      </c>
      <c r="I147" s="11" t="s">
        <v>507</v>
      </c>
      <c r="J147" s="11" t="s">
        <v>508</v>
      </c>
      <c r="K147" s="5">
        <v>0</v>
      </c>
      <c r="L147" s="5">
        <v>1</v>
      </c>
      <c r="M147" s="6">
        <v>44958</v>
      </c>
      <c r="N147" s="6">
        <v>45291</v>
      </c>
      <c r="O147" s="11" t="s">
        <v>485</v>
      </c>
      <c r="P147" s="19">
        <v>200000000</v>
      </c>
      <c r="Q147" s="11" t="s">
        <v>486</v>
      </c>
      <c r="R147" s="11" t="s">
        <v>87</v>
      </c>
      <c r="S147" s="11" t="s">
        <v>168</v>
      </c>
      <c r="T147" s="11" t="s">
        <v>89</v>
      </c>
    </row>
    <row r="148" spans="1:20" ht="53.25" customHeight="1">
      <c r="A148" s="10" t="s">
        <v>481</v>
      </c>
      <c r="B148" s="11" t="s">
        <v>82</v>
      </c>
      <c r="C148" s="11" t="s">
        <v>83</v>
      </c>
      <c r="D148" s="11" t="s">
        <v>509</v>
      </c>
      <c r="E148" s="11" t="s">
        <v>45</v>
      </c>
      <c r="F148" s="11" t="s">
        <v>46</v>
      </c>
      <c r="G148" s="11" t="s">
        <v>488</v>
      </c>
      <c r="H148" s="11" t="s">
        <v>510</v>
      </c>
      <c r="I148" s="11" t="s">
        <v>494</v>
      </c>
      <c r="J148" s="11" t="s">
        <v>511</v>
      </c>
      <c r="K148" s="16">
        <v>4</v>
      </c>
      <c r="L148" s="16">
        <v>4</v>
      </c>
      <c r="M148" s="6">
        <v>44958</v>
      </c>
      <c r="N148" s="6">
        <v>45291</v>
      </c>
      <c r="O148" s="11" t="s">
        <v>485</v>
      </c>
      <c r="P148" s="19">
        <v>800000000</v>
      </c>
      <c r="Q148" s="11" t="s">
        <v>486</v>
      </c>
      <c r="R148" s="11" t="s">
        <v>87</v>
      </c>
      <c r="S148" s="11" t="s">
        <v>168</v>
      </c>
      <c r="T148" s="11" t="s">
        <v>89</v>
      </c>
    </row>
    <row r="149" spans="1:20" ht="59.25" customHeight="1">
      <c r="A149" s="10" t="s">
        <v>481</v>
      </c>
      <c r="B149" s="11" t="s">
        <v>82</v>
      </c>
      <c r="C149" s="11" t="s">
        <v>512</v>
      </c>
      <c r="D149" s="11" t="s">
        <v>513</v>
      </c>
      <c r="E149" s="11" t="s">
        <v>45</v>
      </c>
      <c r="F149" s="11" t="s">
        <v>46</v>
      </c>
      <c r="G149" s="11" t="s">
        <v>488</v>
      </c>
      <c r="H149" s="11" t="s">
        <v>514</v>
      </c>
      <c r="I149" s="11" t="s">
        <v>515</v>
      </c>
      <c r="J149" s="11" t="s">
        <v>511</v>
      </c>
      <c r="K149" s="5">
        <v>0</v>
      </c>
      <c r="L149" s="5">
        <v>3</v>
      </c>
      <c r="M149" s="6">
        <v>44958</v>
      </c>
      <c r="N149" s="6">
        <v>45291</v>
      </c>
      <c r="O149" s="11" t="s">
        <v>485</v>
      </c>
      <c r="P149" s="19">
        <v>30000000</v>
      </c>
      <c r="Q149" s="11" t="s">
        <v>486</v>
      </c>
      <c r="R149" s="11" t="s">
        <v>87</v>
      </c>
      <c r="S149" s="11" t="s">
        <v>168</v>
      </c>
      <c r="T149" s="11" t="s">
        <v>89</v>
      </c>
    </row>
    <row r="150" spans="1:20" ht="55.5" customHeight="1">
      <c r="A150" s="10" t="s">
        <v>481</v>
      </c>
      <c r="B150" s="11" t="s">
        <v>82</v>
      </c>
      <c r="C150" s="11" t="s">
        <v>516</v>
      </c>
      <c r="D150" s="11" t="s">
        <v>517</v>
      </c>
      <c r="E150" s="11" t="s">
        <v>45</v>
      </c>
      <c r="F150" s="11" t="s">
        <v>46</v>
      </c>
      <c r="G150" s="11" t="s">
        <v>488</v>
      </c>
      <c r="H150" s="11" t="s">
        <v>518</v>
      </c>
      <c r="I150" s="11" t="s">
        <v>519</v>
      </c>
      <c r="J150" s="11" t="s">
        <v>520</v>
      </c>
      <c r="K150" s="15">
        <v>0</v>
      </c>
      <c r="L150" s="15">
        <v>1</v>
      </c>
      <c r="M150" s="6">
        <v>44958</v>
      </c>
      <c r="N150" s="6">
        <v>45291</v>
      </c>
      <c r="O150" s="11" t="s">
        <v>485</v>
      </c>
      <c r="P150" s="19">
        <v>600000000</v>
      </c>
      <c r="Q150" s="11" t="s">
        <v>486</v>
      </c>
      <c r="R150" s="11" t="s">
        <v>87</v>
      </c>
      <c r="S150" s="11" t="s">
        <v>168</v>
      </c>
      <c r="T150" s="11" t="s">
        <v>89</v>
      </c>
    </row>
    <row r="151" spans="1:20" ht="86.25" customHeight="1">
      <c r="A151" s="10" t="s">
        <v>481</v>
      </c>
      <c r="B151" s="11" t="s">
        <v>82</v>
      </c>
      <c r="C151" s="11" t="s">
        <v>516</v>
      </c>
      <c r="D151" s="11" t="s">
        <v>521</v>
      </c>
      <c r="E151" s="11" t="s">
        <v>45</v>
      </c>
      <c r="F151" s="11" t="s">
        <v>46</v>
      </c>
      <c r="G151" s="11" t="s">
        <v>488</v>
      </c>
      <c r="H151" s="11" t="s">
        <v>522</v>
      </c>
      <c r="I151" s="11" t="s">
        <v>523</v>
      </c>
      <c r="J151" s="11" t="s">
        <v>524</v>
      </c>
      <c r="K151" s="16">
        <v>0</v>
      </c>
      <c r="L151" s="16">
        <v>6</v>
      </c>
      <c r="M151" s="6">
        <v>44958</v>
      </c>
      <c r="N151" s="6">
        <v>45291</v>
      </c>
      <c r="O151" s="11" t="s">
        <v>485</v>
      </c>
      <c r="P151" s="19">
        <v>50000000</v>
      </c>
      <c r="Q151" s="11" t="s">
        <v>486</v>
      </c>
      <c r="R151" s="11" t="s">
        <v>87</v>
      </c>
      <c r="S151" s="11" t="s">
        <v>168</v>
      </c>
      <c r="T151" s="11" t="s">
        <v>89</v>
      </c>
    </row>
    <row r="152" spans="1:20" ht="70.5" customHeight="1">
      <c r="A152" s="10" t="s">
        <v>481</v>
      </c>
      <c r="B152" s="11" t="s">
        <v>82</v>
      </c>
      <c r="C152" s="11" t="s">
        <v>96</v>
      </c>
      <c r="D152" s="11" t="s">
        <v>525</v>
      </c>
      <c r="E152" s="11" t="s">
        <v>45</v>
      </c>
      <c r="F152" s="11" t="s">
        <v>46</v>
      </c>
      <c r="G152" s="11" t="s">
        <v>488</v>
      </c>
      <c r="H152" s="11" t="s">
        <v>526</v>
      </c>
      <c r="I152" s="11" t="s">
        <v>527</v>
      </c>
      <c r="J152" s="11" t="s">
        <v>528</v>
      </c>
      <c r="K152" s="15">
        <v>0.1</v>
      </c>
      <c r="L152" s="15">
        <v>0.5</v>
      </c>
      <c r="M152" s="6">
        <v>44958</v>
      </c>
      <c r="N152" s="6">
        <v>45291</v>
      </c>
      <c r="O152" s="11" t="s">
        <v>485</v>
      </c>
      <c r="P152" s="19">
        <v>20000000</v>
      </c>
      <c r="Q152" s="11" t="s">
        <v>486</v>
      </c>
      <c r="R152" s="11" t="s">
        <v>87</v>
      </c>
      <c r="S152" s="11" t="s">
        <v>168</v>
      </c>
      <c r="T152" s="11" t="s">
        <v>89</v>
      </c>
    </row>
    <row r="153" spans="1:20" ht="54.75" customHeight="1">
      <c r="A153" s="10" t="s">
        <v>481</v>
      </c>
      <c r="B153" s="11" t="s">
        <v>82</v>
      </c>
      <c r="C153" s="11" t="s">
        <v>529</v>
      </c>
      <c r="D153" s="11" t="s">
        <v>530</v>
      </c>
      <c r="E153" s="11" t="s">
        <v>45</v>
      </c>
      <c r="F153" s="11" t="s">
        <v>46</v>
      </c>
      <c r="G153" s="11" t="s">
        <v>488</v>
      </c>
      <c r="H153" s="11" t="s">
        <v>531</v>
      </c>
      <c r="I153" s="11" t="s">
        <v>532</v>
      </c>
      <c r="J153" s="11" t="s">
        <v>533</v>
      </c>
      <c r="K153" s="16">
        <v>7150</v>
      </c>
      <c r="L153" s="16">
        <v>7711</v>
      </c>
      <c r="M153" s="6">
        <v>44958</v>
      </c>
      <c r="N153" s="6">
        <v>45291</v>
      </c>
      <c r="O153" s="11" t="s">
        <v>485</v>
      </c>
      <c r="P153" s="19">
        <v>84000000</v>
      </c>
      <c r="Q153" s="11" t="s">
        <v>486</v>
      </c>
      <c r="R153" s="11" t="s">
        <v>87</v>
      </c>
      <c r="S153" s="11" t="s">
        <v>168</v>
      </c>
      <c r="T153" s="11" t="s">
        <v>89</v>
      </c>
    </row>
    <row r="154" spans="1:20" ht="54.75" customHeight="1">
      <c r="A154" s="10" t="s">
        <v>481</v>
      </c>
      <c r="B154" s="11" t="s">
        <v>82</v>
      </c>
      <c r="C154" s="11" t="s">
        <v>529</v>
      </c>
      <c r="D154" s="11" t="s">
        <v>530</v>
      </c>
      <c r="E154" s="11" t="s">
        <v>45</v>
      </c>
      <c r="F154" s="11" t="s">
        <v>46</v>
      </c>
      <c r="G154" s="11" t="s">
        <v>488</v>
      </c>
      <c r="H154" s="11" t="s">
        <v>534</v>
      </c>
      <c r="I154" s="11" t="s">
        <v>535</v>
      </c>
      <c r="J154" s="11" t="s">
        <v>536</v>
      </c>
      <c r="K154" s="5">
        <v>0</v>
      </c>
      <c r="L154" s="5">
        <v>18</v>
      </c>
      <c r="M154" s="6">
        <v>44958</v>
      </c>
      <c r="N154" s="6">
        <v>45291</v>
      </c>
      <c r="O154" s="11" t="s">
        <v>485</v>
      </c>
      <c r="P154" s="19">
        <v>50000000</v>
      </c>
      <c r="Q154" s="11" t="s">
        <v>486</v>
      </c>
      <c r="R154" s="11" t="s">
        <v>87</v>
      </c>
      <c r="S154" s="11" t="s">
        <v>168</v>
      </c>
      <c r="T154" s="11" t="s">
        <v>89</v>
      </c>
    </row>
    <row r="155" spans="1:20" ht="66.75" customHeight="1">
      <c r="A155" s="10" t="s">
        <v>537</v>
      </c>
      <c r="B155" s="11" t="s">
        <v>42</v>
      </c>
      <c r="C155" s="11" t="s">
        <v>43</v>
      </c>
      <c r="D155" s="11" t="s">
        <v>44</v>
      </c>
      <c r="E155" s="11" t="s">
        <v>45</v>
      </c>
      <c r="F155" s="11" t="s">
        <v>78</v>
      </c>
      <c r="G155" s="11" t="s">
        <v>223</v>
      </c>
      <c r="H155" s="11" t="s">
        <v>538</v>
      </c>
      <c r="I155" s="11" t="s">
        <v>539</v>
      </c>
      <c r="J155" s="11" t="s">
        <v>540</v>
      </c>
      <c r="K155" s="5">
        <v>0</v>
      </c>
      <c r="L155" s="5">
        <v>1</v>
      </c>
      <c r="M155" s="6">
        <v>44958</v>
      </c>
      <c r="N155" s="6">
        <v>45291</v>
      </c>
      <c r="O155" s="11" t="s">
        <v>541</v>
      </c>
      <c r="P155" s="19">
        <v>0</v>
      </c>
      <c r="Q155" s="11" t="s">
        <v>480</v>
      </c>
      <c r="R155" s="11" t="s">
        <v>87</v>
      </c>
      <c r="S155" s="11" t="s">
        <v>542</v>
      </c>
      <c r="T155" s="11" t="s">
        <v>54</v>
      </c>
    </row>
    <row r="156" spans="1:20" ht="77.25" customHeight="1">
      <c r="A156" s="10" t="s">
        <v>537</v>
      </c>
      <c r="B156" s="10" t="s">
        <v>42</v>
      </c>
      <c r="C156" s="11" t="s">
        <v>43</v>
      </c>
      <c r="D156" s="11" t="s">
        <v>44</v>
      </c>
      <c r="E156" s="11" t="s">
        <v>59</v>
      </c>
      <c r="F156" s="11" t="s">
        <v>78</v>
      </c>
      <c r="G156" s="11" t="s">
        <v>71</v>
      </c>
      <c r="H156" s="11" t="s">
        <v>543</v>
      </c>
      <c r="I156" s="11" t="s">
        <v>544</v>
      </c>
      <c r="J156" s="11" t="s">
        <v>545</v>
      </c>
      <c r="K156" s="15">
        <v>0</v>
      </c>
      <c r="L156" s="15">
        <v>0.8</v>
      </c>
      <c r="M156" s="6">
        <v>44958</v>
      </c>
      <c r="N156" s="6">
        <v>45291</v>
      </c>
      <c r="O156" s="11" t="s">
        <v>541</v>
      </c>
      <c r="P156" s="19">
        <v>0</v>
      </c>
      <c r="Q156" s="11" t="s">
        <v>480</v>
      </c>
      <c r="R156" s="11" t="s">
        <v>87</v>
      </c>
      <c r="S156" s="11" t="s">
        <v>542</v>
      </c>
      <c r="T156" s="11" t="s">
        <v>54</v>
      </c>
    </row>
    <row r="157" spans="1:20" ht="60" customHeight="1">
      <c r="A157" s="10" t="s">
        <v>546</v>
      </c>
      <c r="B157" s="45" t="s">
        <v>42</v>
      </c>
      <c r="C157" s="45" t="s">
        <v>43</v>
      </c>
      <c r="D157" s="11" t="s">
        <v>44</v>
      </c>
      <c r="E157" s="11" t="s">
        <v>45</v>
      </c>
      <c r="F157" s="11" t="s">
        <v>46</v>
      </c>
      <c r="G157" s="11" t="s">
        <v>547</v>
      </c>
      <c r="H157" s="11" t="s">
        <v>548</v>
      </c>
      <c r="I157" s="11" t="s">
        <v>549</v>
      </c>
      <c r="J157" s="11" t="s">
        <v>550</v>
      </c>
      <c r="K157" s="5">
        <v>0</v>
      </c>
      <c r="L157" s="5">
        <v>2</v>
      </c>
      <c r="M157" s="6">
        <v>44958</v>
      </c>
      <c r="N157" s="6">
        <v>45291</v>
      </c>
      <c r="O157" s="11" t="s">
        <v>551</v>
      </c>
      <c r="P157" s="19">
        <v>0</v>
      </c>
      <c r="Q157" s="11" t="s">
        <v>552</v>
      </c>
      <c r="R157" s="11" t="s">
        <v>87</v>
      </c>
      <c r="S157" s="11" t="s">
        <v>553</v>
      </c>
      <c r="T157" s="11" t="s">
        <v>54</v>
      </c>
    </row>
    <row r="158" spans="1:20" ht="69.75" customHeight="1">
      <c r="A158" s="10" t="s">
        <v>546</v>
      </c>
      <c r="B158" s="45" t="s">
        <v>42</v>
      </c>
      <c r="C158" s="45" t="s">
        <v>43</v>
      </c>
      <c r="D158" s="11" t="s">
        <v>44</v>
      </c>
      <c r="E158" s="11" t="s">
        <v>45</v>
      </c>
      <c r="F158" s="11" t="s">
        <v>46</v>
      </c>
      <c r="G158" s="11" t="s">
        <v>66</v>
      </c>
      <c r="H158" s="11" t="s">
        <v>554</v>
      </c>
      <c r="I158" s="11" t="s">
        <v>555</v>
      </c>
      <c r="J158" s="11" t="s">
        <v>556</v>
      </c>
      <c r="K158" s="15">
        <v>1</v>
      </c>
      <c r="L158" s="15">
        <v>1</v>
      </c>
      <c r="M158" s="6">
        <v>44958</v>
      </c>
      <c r="N158" s="6">
        <v>45291</v>
      </c>
      <c r="O158" s="11" t="s">
        <v>551</v>
      </c>
      <c r="P158" s="19">
        <v>0</v>
      </c>
      <c r="Q158" s="11" t="s">
        <v>552</v>
      </c>
      <c r="R158" s="11" t="s">
        <v>87</v>
      </c>
      <c r="S158" s="11" t="s">
        <v>553</v>
      </c>
      <c r="T158" s="11" t="s">
        <v>54</v>
      </c>
    </row>
    <row r="159" spans="1:20" ht="69.75" customHeight="1">
      <c r="A159" s="10" t="s">
        <v>546</v>
      </c>
      <c r="B159" s="45" t="s">
        <v>42</v>
      </c>
      <c r="C159" s="45" t="s">
        <v>43</v>
      </c>
      <c r="D159" s="11" t="s">
        <v>44</v>
      </c>
      <c r="E159" s="11" t="s">
        <v>45</v>
      </c>
      <c r="F159" s="11" t="s">
        <v>78</v>
      </c>
      <c r="G159" s="11" t="s">
        <v>223</v>
      </c>
      <c r="H159" s="11" t="s">
        <v>557</v>
      </c>
      <c r="I159" s="11" t="s">
        <v>558</v>
      </c>
      <c r="J159" s="11" t="s">
        <v>559</v>
      </c>
      <c r="K159" s="15">
        <v>0</v>
      </c>
      <c r="L159" s="15">
        <v>1</v>
      </c>
      <c r="M159" s="6">
        <v>44958</v>
      </c>
      <c r="N159" s="6">
        <v>45291</v>
      </c>
      <c r="O159" s="11" t="s">
        <v>551</v>
      </c>
      <c r="P159" s="19">
        <v>0</v>
      </c>
      <c r="Q159" s="11" t="s">
        <v>552</v>
      </c>
      <c r="R159" s="11" t="s">
        <v>87</v>
      </c>
      <c r="S159" s="11" t="s">
        <v>553</v>
      </c>
      <c r="T159" s="11" t="s">
        <v>54</v>
      </c>
    </row>
    <row r="160" spans="1:20" ht="69.75" customHeight="1">
      <c r="A160" s="10" t="s">
        <v>560</v>
      </c>
      <c r="B160" s="45" t="s">
        <v>42</v>
      </c>
      <c r="C160" s="45" t="s">
        <v>561</v>
      </c>
      <c r="D160" s="11" t="s">
        <v>562</v>
      </c>
      <c r="E160" s="11" t="s">
        <v>45</v>
      </c>
      <c r="F160" s="11" t="s">
        <v>46</v>
      </c>
      <c r="G160" s="11" t="s">
        <v>175</v>
      </c>
      <c r="H160" s="11" t="s">
        <v>563</v>
      </c>
      <c r="I160" s="11" t="s">
        <v>564</v>
      </c>
      <c r="J160" s="11" t="s">
        <v>565</v>
      </c>
      <c r="K160" s="15">
        <v>1</v>
      </c>
      <c r="L160" s="15">
        <v>1</v>
      </c>
      <c r="M160" s="6">
        <v>44958</v>
      </c>
      <c r="N160" s="6">
        <v>45291</v>
      </c>
      <c r="O160" s="11" t="s">
        <v>566</v>
      </c>
      <c r="P160" s="19">
        <v>0</v>
      </c>
      <c r="Q160" s="11" t="s">
        <v>552</v>
      </c>
      <c r="R160" s="11" t="s">
        <v>109</v>
      </c>
      <c r="S160" s="11" t="s">
        <v>567</v>
      </c>
      <c r="T160" s="11" t="s">
        <v>89</v>
      </c>
    </row>
    <row r="161" spans="1:20" ht="69.75" customHeight="1">
      <c r="A161" s="10" t="s">
        <v>560</v>
      </c>
      <c r="B161" s="45" t="s">
        <v>42</v>
      </c>
      <c r="C161" s="45" t="s">
        <v>561</v>
      </c>
      <c r="D161" s="11" t="s">
        <v>562</v>
      </c>
      <c r="E161" s="11" t="s">
        <v>45</v>
      </c>
      <c r="F161" s="11" t="s">
        <v>46</v>
      </c>
      <c r="G161" s="11" t="s">
        <v>175</v>
      </c>
      <c r="H161" s="11" t="s">
        <v>568</v>
      </c>
      <c r="I161" s="11" t="s">
        <v>569</v>
      </c>
      <c r="J161" s="11" t="s">
        <v>570</v>
      </c>
      <c r="K161" s="15">
        <v>0.3</v>
      </c>
      <c r="L161" s="15">
        <v>0.5</v>
      </c>
      <c r="M161" s="6">
        <v>44958</v>
      </c>
      <c r="N161" s="6">
        <v>45291</v>
      </c>
      <c r="O161" s="11" t="s">
        <v>566</v>
      </c>
      <c r="P161" s="19">
        <v>0</v>
      </c>
      <c r="Q161" s="11" t="s">
        <v>552</v>
      </c>
      <c r="R161" s="11" t="s">
        <v>109</v>
      </c>
      <c r="S161" s="11" t="s">
        <v>567</v>
      </c>
      <c r="T161" s="11" t="s">
        <v>89</v>
      </c>
    </row>
    <row r="162" spans="1:20" ht="69.75" customHeight="1">
      <c r="A162" s="10" t="s">
        <v>560</v>
      </c>
      <c r="B162" s="24" t="s">
        <v>42</v>
      </c>
      <c r="C162" s="24" t="s">
        <v>43</v>
      </c>
      <c r="D162" s="29" t="s">
        <v>44</v>
      </c>
      <c r="E162" s="29" t="s">
        <v>59</v>
      </c>
      <c r="F162" s="29" t="s">
        <v>46</v>
      </c>
      <c r="G162" s="29" t="s">
        <v>175</v>
      </c>
      <c r="H162" s="29" t="s">
        <v>677</v>
      </c>
      <c r="I162" s="29" t="s">
        <v>659</v>
      </c>
      <c r="J162" s="29" t="s">
        <v>660</v>
      </c>
      <c r="K162" s="42">
        <v>0.75</v>
      </c>
      <c r="L162" s="43">
        <v>0.8</v>
      </c>
      <c r="M162" s="44">
        <v>44958</v>
      </c>
      <c r="N162" s="6">
        <v>45291</v>
      </c>
      <c r="O162" s="5" t="s">
        <v>566</v>
      </c>
      <c r="P162" s="19">
        <v>0</v>
      </c>
      <c r="Q162" s="5" t="s">
        <v>54</v>
      </c>
      <c r="R162" s="5" t="s">
        <v>109</v>
      </c>
      <c r="S162" s="5" t="s">
        <v>567</v>
      </c>
      <c r="T162" s="5" t="s">
        <v>89</v>
      </c>
    </row>
    <row r="163" spans="1:20" ht="69.75" customHeight="1">
      <c r="A163" s="10" t="s">
        <v>560</v>
      </c>
      <c r="B163" s="45" t="s">
        <v>42</v>
      </c>
      <c r="C163" s="45" t="s">
        <v>43</v>
      </c>
      <c r="D163" s="5" t="s">
        <v>44</v>
      </c>
      <c r="E163" s="5" t="s">
        <v>59</v>
      </c>
      <c r="F163" s="5" t="s">
        <v>46</v>
      </c>
      <c r="G163" s="5" t="s">
        <v>175</v>
      </c>
      <c r="H163" s="5" t="s">
        <v>678</v>
      </c>
      <c r="I163" s="5" t="s">
        <v>661</v>
      </c>
      <c r="J163" s="5" t="s">
        <v>679</v>
      </c>
      <c r="K163" s="15">
        <v>0.6666666666666666</v>
      </c>
      <c r="L163" s="15">
        <v>1</v>
      </c>
      <c r="M163" s="6">
        <v>44958</v>
      </c>
      <c r="N163" s="6">
        <v>45291</v>
      </c>
      <c r="O163" s="5" t="s">
        <v>566</v>
      </c>
      <c r="P163" s="19">
        <v>0</v>
      </c>
      <c r="Q163" s="5" t="s">
        <v>54</v>
      </c>
      <c r="R163" s="5" t="s">
        <v>109</v>
      </c>
      <c r="S163" s="5" t="s">
        <v>567</v>
      </c>
      <c r="T163" s="5" t="s">
        <v>89</v>
      </c>
    </row>
    <row r="164" spans="1:20" ht="69.75" customHeight="1">
      <c r="A164" s="10" t="s">
        <v>560</v>
      </c>
      <c r="B164" s="45" t="s">
        <v>42</v>
      </c>
      <c r="C164" s="45" t="s">
        <v>43</v>
      </c>
      <c r="D164" s="5" t="s">
        <v>44</v>
      </c>
      <c r="E164" s="5" t="s">
        <v>59</v>
      </c>
      <c r="F164" s="5" t="s">
        <v>46</v>
      </c>
      <c r="G164" s="5" t="s">
        <v>175</v>
      </c>
      <c r="H164" s="5" t="s">
        <v>662</v>
      </c>
      <c r="I164" s="5" t="s">
        <v>663</v>
      </c>
      <c r="J164" s="5" t="s">
        <v>680</v>
      </c>
      <c r="K164" s="15">
        <v>0.8624999999999999</v>
      </c>
      <c r="L164" s="22">
        <v>0.9</v>
      </c>
      <c r="M164" s="6">
        <v>44958</v>
      </c>
      <c r="N164" s="6">
        <v>45291</v>
      </c>
      <c r="O164" s="5" t="s">
        <v>566</v>
      </c>
      <c r="P164" s="19">
        <v>0</v>
      </c>
      <c r="Q164" s="5" t="s">
        <v>54</v>
      </c>
      <c r="R164" s="5" t="s">
        <v>109</v>
      </c>
      <c r="S164" s="5" t="s">
        <v>567</v>
      </c>
      <c r="T164" s="5" t="s">
        <v>89</v>
      </c>
    </row>
    <row r="165" spans="1:20" ht="54.75" customHeight="1">
      <c r="A165" s="10" t="s">
        <v>571</v>
      </c>
      <c r="B165" s="45" t="s">
        <v>42</v>
      </c>
      <c r="C165" s="45" t="s">
        <v>43</v>
      </c>
      <c r="D165" s="11" t="s">
        <v>44</v>
      </c>
      <c r="E165" s="11" t="s">
        <v>45</v>
      </c>
      <c r="F165" s="11" t="s">
        <v>46</v>
      </c>
      <c r="G165" s="11" t="s">
        <v>47</v>
      </c>
      <c r="H165" s="11" t="s">
        <v>572</v>
      </c>
      <c r="I165" s="11" t="s">
        <v>573</v>
      </c>
      <c r="J165" s="11" t="s">
        <v>574</v>
      </c>
      <c r="K165" s="36">
        <v>0.75</v>
      </c>
      <c r="L165" s="36">
        <v>1</v>
      </c>
      <c r="M165" s="6">
        <v>44958</v>
      </c>
      <c r="N165" s="6">
        <v>45291</v>
      </c>
      <c r="O165" s="11" t="s">
        <v>575</v>
      </c>
      <c r="P165" s="19">
        <v>120000000</v>
      </c>
      <c r="Q165" s="11" t="s">
        <v>576</v>
      </c>
      <c r="R165" s="11" t="s">
        <v>87</v>
      </c>
      <c r="S165" s="11" t="s">
        <v>75</v>
      </c>
      <c r="T165" s="11" t="s">
        <v>76</v>
      </c>
    </row>
    <row r="166" spans="1:20" ht="54.75" customHeight="1">
      <c r="A166" s="10" t="s">
        <v>571</v>
      </c>
      <c r="B166" s="45" t="s">
        <v>42</v>
      </c>
      <c r="C166" s="45" t="s">
        <v>43</v>
      </c>
      <c r="D166" s="11" t="s">
        <v>44</v>
      </c>
      <c r="E166" s="11" t="s">
        <v>45</v>
      </c>
      <c r="F166" s="11" t="s">
        <v>46</v>
      </c>
      <c r="G166" s="11" t="s">
        <v>47</v>
      </c>
      <c r="H166" s="11" t="s">
        <v>577</v>
      </c>
      <c r="I166" s="11" t="s">
        <v>578</v>
      </c>
      <c r="J166" s="11" t="s">
        <v>579</v>
      </c>
      <c r="K166" s="5">
        <v>2</v>
      </c>
      <c r="L166" s="5">
        <v>4</v>
      </c>
      <c r="M166" s="6">
        <v>44958</v>
      </c>
      <c r="N166" s="6">
        <v>45291</v>
      </c>
      <c r="O166" s="11" t="s">
        <v>575</v>
      </c>
      <c r="P166" s="19">
        <v>0</v>
      </c>
      <c r="Q166" s="11" t="s">
        <v>552</v>
      </c>
      <c r="R166" s="11" t="s">
        <v>87</v>
      </c>
      <c r="S166" s="11" t="s">
        <v>75</v>
      </c>
      <c r="T166" s="11" t="s">
        <v>76</v>
      </c>
    </row>
    <row r="167" spans="1:20" ht="79.5" customHeight="1">
      <c r="A167" s="10" t="s">
        <v>571</v>
      </c>
      <c r="B167" s="45" t="s">
        <v>42</v>
      </c>
      <c r="C167" s="45" t="s">
        <v>43</v>
      </c>
      <c r="D167" s="11" t="s">
        <v>44</v>
      </c>
      <c r="E167" s="11" t="s">
        <v>45</v>
      </c>
      <c r="F167" s="11" t="s">
        <v>46</v>
      </c>
      <c r="G167" s="11" t="s">
        <v>71</v>
      </c>
      <c r="H167" s="11" t="s">
        <v>580</v>
      </c>
      <c r="I167" s="11" t="s">
        <v>581</v>
      </c>
      <c r="J167" s="11" t="s">
        <v>582</v>
      </c>
      <c r="K167" s="14">
        <v>0.029</v>
      </c>
      <c r="L167" s="14">
        <v>0.02</v>
      </c>
      <c r="M167" s="6">
        <v>44958</v>
      </c>
      <c r="N167" s="6">
        <v>45291</v>
      </c>
      <c r="O167" s="11" t="s">
        <v>575</v>
      </c>
      <c r="P167" s="19">
        <v>0</v>
      </c>
      <c r="Q167" s="11" t="s">
        <v>552</v>
      </c>
      <c r="R167" s="11" t="s">
        <v>87</v>
      </c>
      <c r="S167" s="11" t="s">
        <v>75</v>
      </c>
      <c r="T167" s="11" t="s">
        <v>76</v>
      </c>
    </row>
    <row r="168" spans="1:20" ht="62.25" customHeight="1">
      <c r="A168" s="10" t="s">
        <v>571</v>
      </c>
      <c r="B168" s="45" t="s">
        <v>42</v>
      </c>
      <c r="C168" s="45" t="s">
        <v>43</v>
      </c>
      <c r="D168" s="11" t="s">
        <v>44</v>
      </c>
      <c r="E168" s="11" t="s">
        <v>45</v>
      </c>
      <c r="F168" s="11" t="s">
        <v>46</v>
      </c>
      <c r="G168" s="11" t="s">
        <v>71</v>
      </c>
      <c r="H168" s="11" t="s">
        <v>583</v>
      </c>
      <c r="I168" s="11" t="s">
        <v>584</v>
      </c>
      <c r="J168" s="11" t="s">
        <v>585</v>
      </c>
      <c r="K168" s="5">
        <v>0</v>
      </c>
      <c r="L168" s="5">
        <v>6</v>
      </c>
      <c r="M168" s="6">
        <v>44958</v>
      </c>
      <c r="N168" s="6">
        <v>45291</v>
      </c>
      <c r="O168" s="11" t="s">
        <v>575</v>
      </c>
      <c r="P168" s="19">
        <v>2000000</v>
      </c>
      <c r="Q168" s="11" t="s">
        <v>576</v>
      </c>
      <c r="R168" s="11" t="s">
        <v>87</v>
      </c>
      <c r="S168" s="11" t="s">
        <v>75</v>
      </c>
      <c r="T168" s="11" t="s">
        <v>76</v>
      </c>
    </row>
    <row r="169" spans="1:20" ht="54.75" customHeight="1">
      <c r="A169" s="10" t="s">
        <v>571</v>
      </c>
      <c r="B169" s="45" t="s">
        <v>42</v>
      </c>
      <c r="C169" s="45" t="s">
        <v>43</v>
      </c>
      <c r="D169" s="11" t="s">
        <v>44</v>
      </c>
      <c r="E169" s="11" t="s">
        <v>45</v>
      </c>
      <c r="F169" s="11" t="s">
        <v>46</v>
      </c>
      <c r="G169" s="11" t="s">
        <v>71</v>
      </c>
      <c r="H169" s="11" t="s">
        <v>586</v>
      </c>
      <c r="I169" s="11" t="s">
        <v>587</v>
      </c>
      <c r="J169" s="11" t="s">
        <v>588</v>
      </c>
      <c r="K169" s="14">
        <v>0.009</v>
      </c>
      <c r="L169" s="14">
        <v>0.008</v>
      </c>
      <c r="M169" s="6">
        <v>44958</v>
      </c>
      <c r="N169" s="6">
        <v>45291</v>
      </c>
      <c r="O169" s="11" t="s">
        <v>575</v>
      </c>
      <c r="P169" s="19">
        <v>30000000</v>
      </c>
      <c r="Q169" s="11" t="s">
        <v>576</v>
      </c>
      <c r="R169" s="11" t="s">
        <v>87</v>
      </c>
      <c r="S169" s="11" t="s">
        <v>75</v>
      </c>
      <c r="T169" s="11" t="s">
        <v>76</v>
      </c>
    </row>
    <row r="170" spans="1:20" ht="54.75" customHeight="1">
      <c r="A170" s="10" t="s">
        <v>571</v>
      </c>
      <c r="B170" s="45" t="s">
        <v>42</v>
      </c>
      <c r="C170" s="45" t="s">
        <v>43</v>
      </c>
      <c r="D170" s="11" t="s">
        <v>189</v>
      </c>
      <c r="E170" s="11" t="s">
        <v>45</v>
      </c>
      <c r="F170" s="11" t="s">
        <v>46</v>
      </c>
      <c r="G170" s="11" t="s">
        <v>47</v>
      </c>
      <c r="H170" s="11" t="s">
        <v>589</v>
      </c>
      <c r="I170" s="11" t="s">
        <v>590</v>
      </c>
      <c r="J170" s="11" t="s">
        <v>215</v>
      </c>
      <c r="K170" s="15">
        <v>0</v>
      </c>
      <c r="L170" s="15">
        <v>0.4</v>
      </c>
      <c r="M170" s="6">
        <v>44958</v>
      </c>
      <c r="N170" s="6">
        <v>45291</v>
      </c>
      <c r="O170" s="11" t="s">
        <v>575</v>
      </c>
      <c r="P170" s="19">
        <v>3000000</v>
      </c>
      <c r="Q170" s="11" t="s">
        <v>576</v>
      </c>
      <c r="R170" s="11" t="s">
        <v>87</v>
      </c>
      <c r="S170" s="11" t="s">
        <v>75</v>
      </c>
      <c r="T170" s="11" t="s">
        <v>76</v>
      </c>
    </row>
    <row r="171" spans="1:20" ht="54.75" customHeight="1">
      <c r="A171" s="83" t="s">
        <v>591</v>
      </c>
      <c r="B171" s="93" t="s">
        <v>42</v>
      </c>
      <c r="C171" s="93" t="s">
        <v>173</v>
      </c>
      <c r="D171" s="60" t="s">
        <v>592</v>
      </c>
      <c r="E171" s="60" t="s">
        <v>45</v>
      </c>
      <c r="F171" s="60" t="s">
        <v>46</v>
      </c>
      <c r="G171" s="60" t="s">
        <v>47</v>
      </c>
      <c r="H171" s="11" t="s">
        <v>593</v>
      </c>
      <c r="I171" s="11" t="s">
        <v>594</v>
      </c>
      <c r="J171" s="11" t="s">
        <v>595</v>
      </c>
      <c r="K171" s="15">
        <v>0</v>
      </c>
      <c r="L171" s="15">
        <v>0.8</v>
      </c>
      <c r="M171" s="6">
        <v>44958</v>
      </c>
      <c r="N171" s="6">
        <v>45291</v>
      </c>
      <c r="O171" s="11" t="s">
        <v>596</v>
      </c>
      <c r="P171" s="19">
        <v>0</v>
      </c>
      <c r="Q171" s="11" t="s">
        <v>576</v>
      </c>
      <c r="R171" s="11" t="s">
        <v>52</v>
      </c>
      <c r="S171" s="11" t="s">
        <v>53</v>
      </c>
      <c r="T171" s="11" t="s">
        <v>89</v>
      </c>
    </row>
    <row r="172" spans="1:20" ht="54.75" customHeight="1">
      <c r="A172" s="83"/>
      <c r="B172" s="93"/>
      <c r="C172" s="93"/>
      <c r="D172" s="60"/>
      <c r="E172" s="60"/>
      <c r="F172" s="60"/>
      <c r="G172" s="60"/>
      <c r="H172" s="11" t="s">
        <v>597</v>
      </c>
      <c r="I172" s="11" t="s">
        <v>598</v>
      </c>
      <c r="J172" s="11" t="s">
        <v>599</v>
      </c>
      <c r="K172" s="15">
        <v>0</v>
      </c>
      <c r="L172" s="15">
        <v>0.8</v>
      </c>
      <c r="M172" s="6">
        <v>44958</v>
      </c>
      <c r="N172" s="6">
        <v>45291</v>
      </c>
      <c r="O172" s="11" t="s">
        <v>596</v>
      </c>
      <c r="P172" s="19">
        <v>0</v>
      </c>
      <c r="Q172" s="11" t="s">
        <v>576</v>
      </c>
      <c r="R172" s="11" t="s">
        <v>52</v>
      </c>
      <c r="S172" s="11" t="s">
        <v>53</v>
      </c>
      <c r="T172" s="11" t="s">
        <v>89</v>
      </c>
    </row>
    <row r="173" spans="1:20" ht="45" customHeight="1">
      <c r="A173" s="10" t="s">
        <v>600</v>
      </c>
      <c r="B173" s="45" t="s">
        <v>42</v>
      </c>
      <c r="C173" s="45" t="s">
        <v>601</v>
      </c>
      <c r="D173" s="11" t="s">
        <v>602</v>
      </c>
      <c r="E173" s="11" t="s">
        <v>45</v>
      </c>
      <c r="F173" s="11" t="s">
        <v>55</v>
      </c>
      <c r="G173" s="11" t="s">
        <v>135</v>
      </c>
      <c r="H173" s="11" t="s">
        <v>603</v>
      </c>
      <c r="I173" s="11" t="s">
        <v>604</v>
      </c>
      <c r="J173" s="11" t="s">
        <v>49</v>
      </c>
      <c r="K173" s="14">
        <v>0.673</v>
      </c>
      <c r="L173" s="15">
        <v>0.71</v>
      </c>
      <c r="M173" s="6">
        <v>44958</v>
      </c>
      <c r="N173" s="6">
        <v>45291</v>
      </c>
      <c r="O173" s="11" t="s">
        <v>605</v>
      </c>
      <c r="P173" s="19">
        <v>0</v>
      </c>
      <c r="Q173" s="11" t="s">
        <v>552</v>
      </c>
      <c r="R173" s="11" t="s">
        <v>606</v>
      </c>
      <c r="S173" s="11" t="s">
        <v>607</v>
      </c>
      <c r="T173" s="11" t="s">
        <v>54</v>
      </c>
    </row>
    <row r="174" spans="1:20" ht="45" customHeight="1">
      <c r="A174" s="10" t="s">
        <v>600</v>
      </c>
      <c r="B174" s="45" t="s">
        <v>42</v>
      </c>
      <c r="C174" s="45" t="s">
        <v>601</v>
      </c>
      <c r="D174" s="11" t="s">
        <v>602</v>
      </c>
      <c r="E174" s="11" t="s">
        <v>45</v>
      </c>
      <c r="F174" s="11" t="s">
        <v>55</v>
      </c>
      <c r="G174" s="11" t="s">
        <v>135</v>
      </c>
      <c r="H174" s="11" t="s">
        <v>608</v>
      </c>
      <c r="I174" s="11" t="s">
        <v>609</v>
      </c>
      <c r="J174" s="11" t="s">
        <v>610</v>
      </c>
      <c r="K174" s="15">
        <v>0.95</v>
      </c>
      <c r="L174" s="15">
        <v>0.9</v>
      </c>
      <c r="M174" s="6">
        <v>44958</v>
      </c>
      <c r="N174" s="6">
        <v>45291</v>
      </c>
      <c r="O174" s="11" t="s">
        <v>605</v>
      </c>
      <c r="P174" s="19">
        <v>0</v>
      </c>
      <c r="Q174" s="11" t="s">
        <v>552</v>
      </c>
      <c r="R174" s="11" t="s">
        <v>606</v>
      </c>
      <c r="S174" s="11" t="s">
        <v>607</v>
      </c>
      <c r="T174" s="11" t="s">
        <v>54</v>
      </c>
    </row>
    <row r="175" spans="2:2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3"/>
      <c r="Q175" s="1"/>
      <c r="R175" s="1"/>
      <c r="S175" s="1"/>
      <c r="T175" s="1"/>
    </row>
    <row r="176" spans="2:2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3"/>
      <c r="Q176" s="1"/>
      <c r="R176" s="1"/>
      <c r="S176" s="1"/>
      <c r="T176" s="1"/>
    </row>
    <row r="177" spans="2:2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3"/>
      <c r="Q177" s="1"/>
      <c r="R177" s="1"/>
      <c r="S177" s="1"/>
      <c r="T177" s="1"/>
    </row>
    <row r="178" spans="2:2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3"/>
      <c r="Q178" s="1"/>
      <c r="R178" s="1"/>
      <c r="S178" s="1"/>
      <c r="T178" s="1"/>
    </row>
    <row r="179" spans="2:2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3"/>
      <c r="Q179" s="1"/>
      <c r="R179" s="1"/>
      <c r="S179" s="1"/>
      <c r="T179" s="1"/>
    </row>
    <row r="180" spans="2:2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3"/>
      <c r="Q180" s="1"/>
      <c r="R180" s="1"/>
      <c r="S180" s="1"/>
      <c r="T180" s="1"/>
    </row>
    <row r="181" spans="2:2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3"/>
      <c r="Q181" s="1"/>
      <c r="R181" s="1"/>
      <c r="S181" s="1"/>
      <c r="T181" s="1"/>
    </row>
    <row r="182" spans="2:2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3"/>
      <c r="Q182" s="1"/>
      <c r="R182" s="1"/>
      <c r="S182" s="1"/>
      <c r="T182" s="1"/>
    </row>
    <row r="183" spans="2:2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3"/>
      <c r="Q183" s="1"/>
      <c r="R183" s="1"/>
      <c r="S183" s="1"/>
      <c r="T183" s="1"/>
    </row>
    <row r="184" spans="2:2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3"/>
      <c r="Q184" s="1"/>
      <c r="R184" s="1"/>
      <c r="S184" s="1"/>
      <c r="T184" s="1"/>
    </row>
    <row r="185" spans="2:2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3"/>
      <c r="Q185" s="1"/>
      <c r="R185" s="1"/>
      <c r="S185" s="1"/>
      <c r="T185" s="1"/>
    </row>
    <row r="186" spans="2:2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3"/>
      <c r="Q186" s="1"/>
      <c r="R186" s="1"/>
      <c r="S186" s="1"/>
      <c r="T186" s="1"/>
    </row>
    <row r="187" spans="2:2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3"/>
      <c r="Q187" s="1"/>
      <c r="R187" s="1"/>
      <c r="S187" s="1"/>
      <c r="T187" s="1"/>
    </row>
    <row r="188" spans="2:2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3"/>
      <c r="Q188" s="1"/>
      <c r="R188" s="1"/>
      <c r="S188" s="1"/>
      <c r="T188" s="1"/>
    </row>
    <row r="189" spans="2:2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3"/>
      <c r="Q189" s="1"/>
      <c r="R189" s="1"/>
      <c r="S189" s="1"/>
      <c r="T189" s="1"/>
    </row>
    <row r="190" spans="2:2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3"/>
      <c r="Q190" s="1"/>
      <c r="R190" s="1"/>
      <c r="S190" s="1"/>
      <c r="T190" s="1"/>
    </row>
    <row r="191" spans="2:2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3"/>
      <c r="Q191" s="1"/>
      <c r="R191" s="1"/>
      <c r="S191" s="1"/>
      <c r="T191" s="1"/>
    </row>
    <row r="192" spans="2:2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3"/>
      <c r="Q192" s="1"/>
      <c r="R192" s="1"/>
      <c r="S192" s="1"/>
      <c r="T192" s="1"/>
    </row>
    <row r="193" spans="2:2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3"/>
      <c r="Q193" s="1"/>
      <c r="R193" s="1"/>
      <c r="S193" s="1"/>
      <c r="T193" s="1"/>
    </row>
    <row r="194" spans="2:2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3"/>
      <c r="Q194" s="1"/>
      <c r="R194" s="1"/>
      <c r="S194" s="1"/>
      <c r="T194" s="1"/>
    </row>
    <row r="195" spans="2:2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3"/>
      <c r="Q195" s="1"/>
      <c r="R195" s="1"/>
      <c r="S195" s="1"/>
      <c r="T195" s="1"/>
    </row>
    <row r="196" spans="2:2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3"/>
      <c r="Q196" s="1"/>
      <c r="R196" s="1"/>
      <c r="S196" s="1"/>
      <c r="T196" s="1"/>
    </row>
    <row r="197" spans="2:2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3"/>
      <c r="Q197" s="1"/>
      <c r="R197" s="1"/>
      <c r="S197" s="1"/>
      <c r="T197" s="1"/>
    </row>
    <row r="198" spans="2:2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3"/>
      <c r="Q198" s="1"/>
      <c r="R198" s="1"/>
      <c r="S198" s="1"/>
      <c r="T198" s="1"/>
    </row>
    <row r="199" spans="2:2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3"/>
      <c r="Q199" s="1"/>
      <c r="R199" s="1"/>
      <c r="S199" s="1"/>
      <c r="T199" s="1"/>
    </row>
    <row r="200" spans="2:2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3"/>
      <c r="Q200" s="1"/>
      <c r="R200" s="1"/>
      <c r="S200" s="1"/>
      <c r="T200" s="1"/>
    </row>
    <row r="201" spans="2:2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3"/>
      <c r="Q201" s="1"/>
      <c r="R201" s="1"/>
      <c r="S201" s="1"/>
      <c r="T201" s="1"/>
    </row>
    <row r="202" spans="2:2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3"/>
      <c r="Q202" s="1"/>
      <c r="R202" s="1"/>
      <c r="S202" s="1"/>
      <c r="T202" s="1"/>
    </row>
    <row r="203" spans="2:2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3"/>
      <c r="Q203" s="1"/>
      <c r="R203" s="1"/>
      <c r="S203" s="1"/>
      <c r="T203" s="1"/>
    </row>
    <row r="204" spans="2:2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3"/>
      <c r="Q204" s="1"/>
      <c r="R204" s="1"/>
      <c r="S204" s="1"/>
      <c r="T204" s="1"/>
    </row>
    <row r="205" spans="2:2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3"/>
      <c r="Q205" s="1"/>
      <c r="R205" s="1"/>
      <c r="S205" s="1"/>
      <c r="T205" s="1"/>
    </row>
    <row r="206" spans="2:2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3"/>
      <c r="Q206" s="1"/>
      <c r="R206" s="1"/>
      <c r="S206" s="1"/>
      <c r="T206" s="1"/>
    </row>
    <row r="207" spans="2:2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3"/>
      <c r="Q207" s="1"/>
      <c r="R207" s="1"/>
      <c r="S207" s="1"/>
      <c r="T207" s="1"/>
    </row>
    <row r="208" spans="2:2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3"/>
      <c r="Q208" s="1"/>
      <c r="R208" s="1"/>
      <c r="S208" s="1"/>
      <c r="T208" s="1"/>
    </row>
    <row r="209" spans="2:2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3"/>
      <c r="Q209" s="1"/>
      <c r="R209" s="1"/>
      <c r="S209" s="1"/>
      <c r="T209" s="1"/>
    </row>
    <row r="210" spans="2:2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3"/>
      <c r="Q210" s="1"/>
      <c r="R210" s="1"/>
      <c r="S210" s="1"/>
      <c r="T210" s="1"/>
    </row>
    <row r="211" spans="2:2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3"/>
      <c r="Q211" s="1"/>
      <c r="R211" s="1"/>
      <c r="S211" s="1"/>
      <c r="T211" s="1"/>
    </row>
    <row r="212" spans="2:2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3"/>
      <c r="Q212" s="1"/>
      <c r="R212" s="1"/>
      <c r="S212" s="1"/>
      <c r="T212" s="1"/>
    </row>
    <row r="213" spans="2:2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3"/>
      <c r="Q213" s="1"/>
      <c r="R213" s="1"/>
      <c r="S213" s="1"/>
      <c r="T213" s="1"/>
    </row>
    <row r="214" spans="2:2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3"/>
      <c r="Q214" s="1"/>
      <c r="R214" s="1"/>
      <c r="S214" s="1"/>
      <c r="T214" s="1"/>
    </row>
    <row r="215" spans="2:2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3"/>
      <c r="Q215" s="1"/>
      <c r="R215" s="1"/>
      <c r="S215" s="1"/>
      <c r="T215" s="1"/>
    </row>
    <row r="216" spans="2:2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3"/>
      <c r="Q216" s="1"/>
      <c r="R216" s="1"/>
      <c r="S216" s="1"/>
      <c r="T216" s="1"/>
    </row>
    <row r="217" spans="2:2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3"/>
      <c r="Q217" s="1"/>
      <c r="R217" s="1"/>
      <c r="S217" s="1"/>
      <c r="T217" s="1"/>
    </row>
    <row r="218" spans="2:2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3"/>
      <c r="Q218" s="1"/>
      <c r="R218" s="1"/>
      <c r="S218" s="1"/>
      <c r="T218" s="1"/>
    </row>
    <row r="219" spans="2:2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3"/>
      <c r="Q219" s="1"/>
      <c r="R219" s="1"/>
      <c r="S219" s="1"/>
      <c r="T219" s="1"/>
    </row>
    <row r="220" spans="2:2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3"/>
      <c r="Q220" s="1"/>
      <c r="R220" s="1"/>
      <c r="S220" s="1"/>
      <c r="T220" s="1"/>
    </row>
    <row r="221" spans="2:2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3"/>
      <c r="Q221" s="1"/>
      <c r="R221" s="1"/>
      <c r="S221" s="1"/>
      <c r="T221" s="1"/>
    </row>
    <row r="222" spans="2:2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3"/>
      <c r="Q222" s="1"/>
      <c r="R222" s="1"/>
      <c r="S222" s="1"/>
      <c r="T222" s="1"/>
    </row>
    <row r="223" spans="2:2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3"/>
      <c r="Q223" s="1"/>
      <c r="R223" s="1"/>
      <c r="S223" s="1"/>
      <c r="T223" s="1"/>
    </row>
    <row r="224" spans="2:2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3"/>
      <c r="Q224" s="1"/>
      <c r="R224" s="1"/>
      <c r="S224" s="1"/>
      <c r="T224" s="1"/>
    </row>
    <row r="225" spans="2:2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3"/>
      <c r="Q225" s="1"/>
      <c r="R225" s="1"/>
      <c r="S225" s="1"/>
      <c r="T225" s="1"/>
    </row>
    <row r="226" spans="2:2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3"/>
      <c r="Q226" s="1"/>
      <c r="R226" s="1"/>
      <c r="S226" s="1"/>
      <c r="T226" s="1"/>
    </row>
    <row r="227" spans="2:2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3"/>
      <c r="Q227" s="1"/>
      <c r="R227" s="1"/>
      <c r="S227" s="1"/>
      <c r="T227" s="1"/>
    </row>
    <row r="228" spans="2:2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3"/>
      <c r="Q228" s="1"/>
      <c r="R228" s="1"/>
      <c r="S228" s="1"/>
      <c r="T228" s="1"/>
    </row>
    <row r="229" spans="2:2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3"/>
      <c r="Q229" s="1"/>
      <c r="R229" s="1"/>
      <c r="S229" s="1"/>
      <c r="T229" s="1"/>
    </row>
    <row r="230" spans="2:2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3"/>
      <c r="Q230" s="1"/>
      <c r="R230" s="1"/>
      <c r="S230" s="1"/>
      <c r="T230" s="1"/>
    </row>
    <row r="231" spans="2:2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3"/>
      <c r="Q231" s="1"/>
      <c r="R231" s="1"/>
      <c r="S231" s="1"/>
      <c r="T231" s="1"/>
    </row>
    <row r="232" spans="2:2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3"/>
      <c r="Q232" s="1"/>
      <c r="R232" s="1"/>
      <c r="S232" s="1"/>
      <c r="T232" s="1"/>
    </row>
    <row r="233" spans="2:2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3"/>
      <c r="Q233" s="1"/>
      <c r="R233" s="1"/>
      <c r="S233" s="1"/>
      <c r="T233" s="1"/>
    </row>
    <row r="234" spans="2:2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3"/>
      <c r="Q234" s="1"/>
      <c r="R234" s="1"/>
      <c r="S234" s="1"/>
      <c r="T234" s="1"/>
    </row>
    <row r="235" spans="2:2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3"/>
      <c r="Q235" s="1"/>
      <c r="R235" s="1"/>
      <c r="S235" s="1"/>
      <c r="T235" s="1"/>
    </row>
    <row r="236" spans="2:2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3"/>
      <c r="Q236" s="1"/>
      <c r="R236" s="1"/>
      <c r="S236" s="1"/>
      <c r="T236" s="1"/>
    </row>
    <row r="237" spans="2:2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3"/>
      <c r="Q237" s="1"/>
      <c r="R237" s="1"/>
      <c r="S237" s="1"/>
      <c r="T237" s="1"/>
    </row>
    <row r="238" spans="2:2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3"/>
      <c r="Q238" s="1"/>
      <c r="R238" s="1"/>
      <c r="S238" s="1"/>
      <c r="T238" s="1"/>
    </row>
    <row r="239" spans="2:2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3"/>
      <c r="Q239" s="1"/>
      <c r="R239" s="1"/>
      <c r="S239" s="1"/>
      <c r="T239" s="1"/>
    </row>
    <row r="240" spans="2:2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3"/>
      <c r="Q240" s="1"/>
      <c r="R240" s="1"/>
      <c r="S240" s="1"/>
      <c r="T240" s="1"/>
    </row>
    <row r="241" spans="2:2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3"/>
      <c r="Q241" s="1"/>
      <c r="R241" s="1"/>
      <c r="S241" s="1"/>
      <c r="T241" s="1"/>
    </row>
    <row r="242" spans="2:2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3"/>
      <c r="Q242" s="1"/>
      <c r="R242" s="1"/>
      <c r="S242" s="1"/>
      <c r="T242" s="1"/>
    </row>
    <row r="243" spans="2:2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3"/>
      <c r="Q243" s="1"/>
      <c r="R243" s="1"/>
      <c r="S243" s="1"/>
      <c r="T243" s="1"/>
    </row>
    <row r="244" spans="2:2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3"/>
      <c r="Q244" s="1"/>
      <c r="R244" s="1"/>
      <c r="S244" s="1"/>
      <c r="T244" s="1"/>
    </row>
    <row r="245" spans="2:2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3"/>
      <c r="Q245" s="1"/>
      <c r="R245" s="1"/>
      <c r="S245" s="1"/>
      <c r="T245" s="1"/>
    </row>
    <row r="246" spans="2:2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3"/>
      <c r="Q246" s="1"/>
      <c r="R246" s="1"/>
      <c r="S246" s="1"/>
      <c r="T246" s="1"/>
    </row>
    <row r="247" spans="2:2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3"/>
      <c r="Q247" s="1"/>
      <c r="R247" s="1"/>
      <c r="S247" s="1"/>
      <c r="T247" s="1"/>
    </row>
    <row r="248" spans="2:2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3"/>
      <c r="Q248" s="1"/>
      <c r="R248" s="1"/>
      <c r="S248" s="1"/>
      <c r="T248" s="1"/>
    </row>
    <row r="249" spans="2:2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3"/>
      <c r="Q249" s="1"/>
      <c r="R249" s="1"/>
      <c r="S249" s="1"/>
      <c r="T249" s="1"/>
    </row>
    <row r="250" spans="2:2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3"/>
      <c r="Q250" s="1"/>
      <c r="R250" s="1"/>
      <c r="S250" s="1"/>
      <c r="T250" s="1"/>
    </row>
    <row r="251" spans="2:2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3"/>
      <c r="Q251" s="1"/>
      <c r="R251" s="1"/>
      <c r="S251" s="1"/>
      <c r="T251" s="1"/>
    </row>
    <row r="252" spans="2:2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3"/>
      <c r="Q252" s="1"/>
      <c r="R252" s="1"/>
      <c r="S252" s="1"/>
      <c r="T252" s="1"/>
    </row>
    <row r="253" spans="2:2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3"/>
      <c r="Q253" s="1"/>
      <c r="R253" s="1"/>
      <c r="S253" s="1"/>
      <c r="T253" s="1"/>
    </row>
    <row r="254" spans="2:2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3"/>
      <c r="Q254" s="1"/>
      <c r="R254" s="1"/>
      <c r="S254" s="1"/>
      <c r="T254" s="1"/>
    </row>
    <row r="255" spans="2:2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3"/>
      <c r="Q255" s="1"/>
      <c r="R255" s="1"/>
      <c r="S255" s="1"/>
      <c r="T255" s="1"/>
    </row>
    <row r="256" spans="2:2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3"/>
      <c r="Q256" s="1"/>
      <c r="R256" s="1"/>
      <c r="S256" s="1"/>
      <c r="T256" s="1"/>
    </row>
    <row r="257" spans="2:2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3"/>
      <c r="Q257" s="1"/>
      <c r="R257" s="1"/>
      <c r="S257" s="1"/>
      <c r="T257" s="1"/>
    </row>
    <row r="258" spans="2:2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3"/>
      <c r="Q258" s="1"/>
      <c r="R258" s="1"/>
      <c r="S258" s="1"/>
      <c r="T258" s="1"/>
    </row>
    <row r="259" spans="2:2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3"/>
      <c r="Q259" s="1"/>
      <c r="R259" s="1"/>
      <c r="S259" s="1"/>
      <c r="T259" s="1"/>
    </row>
    <row r="260" spans="2:2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3"/>
      <c r="Q260" s="1"/>
      <c r="R260" s="1"/>
      <c r="S260" s="1"/>
      <c r="T260" s="1"/>
    </row>
    <row r="261" spans="2:2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3"/>
      <c r="Q261" s="1"/>
      <c r="R261" s="1"/>
      <c r="S261" s="1"/>
      <c r="T261" s="1"/>
    </row>
    <row r="262" spans="2:2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3"/>
      <c r="Q262" s="1"/>
      <c r="R262" s="1"/>
      <c r="S262" s="1"/>
      <c r="T262" s="1"/>
    </row>
    <row r="263" spans="2:2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3"/>
      <c r="Q263" s="1"/>
      <c r="R263" s="1"/>
      <c r="S263" s="1"/>
      <c r="T263" s="1"/>
    </row>
    <row r="264" spans="2:2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3"/>
      <c r="Q264" s="1"/>
      <c r="R264" s="1"/>
      <c r="S264" s="1"/>
      <c r="T264" s="1"/>
    </row>
    <row r="265" spans="2:2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3"/>
      <c r="Q265" s="1"/>
      <c r="R265" s="1"/>
      <c r="S265" s="1"/>
      <c r="T265" s="1"/>
    </row>
    <row r="266" spans="2:2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3"/>
      <c r="Q266" s="1"/>
      <c r="R266" s="1"/>
      <c r="S266" s="1"/>
      <c r="T266" s="1"/>
    </row>
    <row r="267" spans="2:2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3"/>
      <c r="Q267" s="1"/>
      <c r="R267" s="1"/>
      <c r="S267" s="1"/>
      <c r="T267" s="1"/>
    </row>
    <row r="268" spans="2:2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3"/>
      <c r="Q268" s="1"/>
      <c r="R268" s="1"/>
      <c r="S268" s="1"/>
      <c r="T268" s="1"/>
    </row>
    <row r="269" spans="2:2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3"/>
      <c r="Q269" s="1"/>
      <c r="R269" s="1"/>
      <c r="S269" s="1"/>
      <c r="T269" s="1"/>
    </row>
    <row r="270" spans="2:2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3"/>
      <c r="Q270" s="1"/>
      <c r="R270" s="1"/>
      <c r="S270" s="1"/>
      <c r="T270" s="1"/>
    </row>
    <row r="271" spans="2:2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3"/>
      <c r="Q271" s="1"/>
      <c r="R271" s="1"/>
      <c r="S271" s="1"/>
      <c r="T271" s="1"/>
    </row>
    <row r="272" spans="2:2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3"/>
      <c r="Q272" s="1"/>
      <c r="R272" s="1"/>
      <c r="S272" s="1"/>
      <c r="T272" s="1"/>
    </row>
    <row r="273" spans="2:2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3"/>
      <c r="Q273" s="1"/>
      <c r="R273" s="1"/>
      <c r="S273" s="1"/>
      <c r="T273" s="1"/>
    </row>
    <row r="274" spans="2:2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3"/>
      <c r="Q274" s="1"/>
      <c r="R274" s="1"/>
      <c r="S274" s="1"/>
      <c r="T274" s="1"/>
    </row>
    <row r="275" spans="2:2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3"/>
      <c r="Q275" s="1"/>
      <c r="R275" s="1"/>
      <c r="S275" s="1"/>
      <c r="T275" s="1"/>
    </row>
    <row r="276" spans="2:2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3"/>
      <c r="Q276" s="1"/>
      <c r="R276" s="1"/>
      <c r="S276" s="1"/>
      <c r="T276" s="1"/>
    </row>
    <row r="277" spans="2:2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3"/>
      <c r="Q277" s="1"/>
      <c r="R277" s="1"/>
      <c r="S277" s="1"/>
      <c r="T277" s="1"/>
    </row>
    <row r="278" spans="2:2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3"/>
      <c r="Q278" s="1"/>
      <c r="R278" s="1"/>
      <c r="S278" s="1"/>
      <c r="T278" s="1"/>
    </row>
    <row r="279" spans="2:2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3"/>
      <c r="Q279" s="1"/>
      <c r="R279" s="1"/>
      <c r="S279" s="1"/>
      <c r="T279" s="1"/>
    </row>
    <row r="280" spans="2:2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3"/>
      <c r="Q280" s="1"/>
      <c r="R280" s="1"/>
      <c r="S280" s="1"/>
      <c r="T280" s="1"/>
    </row>
    <row r="281" spans="2:2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3"/>
      <c r="Q281" s="1"/>
      <c r="R281" s="1"/>
      <c r="S281" s="1"/>
      <c r="T281" s="1"/>
    </row>
    <row r="282" spans="2:2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3"/>
      <c r="Q282" s="1"/>
      <c r="R282" s="1"/>
      <c r="S282" s="1"/>
      <c r="T282" s="1"/>
    </row>
    <row r="283" spans="2:2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3"/>
      <c r="Q283" s="1"/>
      <c r="R283" s="1"/>
      <c r="S283" s="1"/>
      <c r="T283" s="1"/>
    </row>
    <row r="284" spans="2:2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3"/>
      <c r="Q284" s="1"/>
      <c r="R284" s="1"/>
      <c r="S284" s="1"/>
      <c r="T284" s="1"/>
    </row>
    <row r="285" spans="2:2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3"/>
      <c r="Q285" s="1"/>
      <c r="R285" s="1"/>
      <c r="S285" s="1"/>
      <c r="T285" s="1"/>
    </row>
    <row r="286" spans="2:2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3"/>
      <c r="Q286" s="1"/>
      <c r="R286" s="1"/>
      <c r="S286" s="1"/>
      <c r="T286" s="1"/>
    </row>
    <row r="287" spans="2:2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3"/>
      <c r="Q287" s="1"/>
      <c r="R287" s="1"/>
      <c r="S287" s="1"/>
      <c r="T287" s="1"/>
    </row>
    <row r="288" spans="2:2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3"/>
      <c r="Q288" s="1"/>
      <c r="R288" s="1"/>
      <c r="S288" s="1"/>
      <c r="T288" s="1"/>
    </row>
    <row r="289" spans="2:2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3"/>
      <c r="Q289" s="1"/>
      <c r="R289" s="1"/>
      <c r="S289" s="1"/>
      <c r="T289" s="1"/>
    </row>
    <row r="290" spans="2:2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3"/>
      <c r="Q290" s="1"/>
      <c r="R290" s="1"/>
      <c r="S290" s="1"/>
      <c r="T290" s="1"/>
    </row>
    <row r="291" spans="2:2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3"/>
      <c r="Q291" s="1"/>
      <c r="R291" s="1"/>
      <c r="S291" s="1"/>
      <c r="T291" s="1"/>
    </row>
    <row r="292" spans="2:2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3"/>
      <c r="Q292" s="1"/>
      <c r="R292" s="1"/>
      <c r="S292" s="1"/>
      <c r="T292" s="1"/>
    </row>
    <row r="293" spans="2:2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3"/>
      <c r="Q293" s="1"/>
      <c r="R293" s="1"/>
      <c r="S293" s="1"/>
      <c r="T293" s="1"/>
    </row>
    <row r="294" spans="2:2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3"/>
      <c r="Q294" s="1"/>
      <c r="R294" s="1"/>
      <c r="S294" s="1"/>
      <c r="T294" s="1"/>
    </row>
    <row r="295" spans="2:2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3"/>
      <c r="Q295" s="1"/>
      <c r="R295" s="1"/>
      <c r="S295" s="1"/>
      <c r="T295" s="1"/>
    </row>
    <row r="296" spans="2:2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3"/>
      <c r="Q296" s="1"/>
      <c r="R296" s="1"/>
      <c r="S296" s="1"/>
      <c r="T296" s="1"/>
    </row>
    <row r="297" spans="2:2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3"/>
      <c r="Q297" s="1"/>
      <c r="R297" s="1"/>
      <c r="S297" s="1"/>
      <c r="T297" s="1"/>
    </row>
    <row r="298" spans="2:2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3"/>
      <c r="Q298" s="1"/>
      <c r="R298" s="1"/>
      <c r="S298" s="1"/>
      <c r="T298" s="1"/>
    </row>
    <row r="299" spans="2:2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3"/>
      <c r="Q299" s="1"/>
      <c r="R299" s="1"/>
      <c r="S299" s="1"/>
      <c r="T299" s="1"/>
    </row>
    <row r="300" spans="2:2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3"/>
      <c r="Q300" s="1"/>
      <c r="R300" s="1"/>
      <c r="S300" s="1"/>
      <c r="T300" s="1"/>
    </row>
    <row r="301" spans="2:2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3"/>
      <c r="Q301" s="1"/>
      <c r="R301" s="1"/>
      <c r="S301" s="1"/>
      <c r="T301" s="1"/>
    </row>
    <row r="302" spans="2:2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3"/>
      <c r="Q302" s="1"/>
      <c r="R302" s="1"/>
      <c r="S302" s="1"/>
      <c r="T302" s="1"/>
    </row>
    <row r="303" spans="2:2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3"/>
      <c r="Q303" s="1"/>
      <c r="R303" s="1"/>
      <c r="S303" s="1"/>
      <c r="T303" s="1"/>
    </row>
    <row r="304" spans="2:2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3"/>
      <c r="Q304" s="1"/>
      <c r="R304" s="1"/>
      <c r="S304" s="1"/>
      <c r="T304" s="1"/>
    </row>
    <row r="305" spans="2:2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3"/>
      <c r="Q305" s="1"/>
      <c r="R305" s="1"/>
      <c r="S305" s="1"/>
      <c r="T305" s="1"/>
    </row>
    <row r="306" spans="2:2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3"/>
      <c r="Q306" s="1"/>
      <c r="R306" s="1"/>
      <c r="S306" s="1"/>
      <c r="T306" s="1"/>
    </row>
    <row r="307" spans="2:2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3"/>
      <c r="Q307" s="1"/>
      <c r="R307" s="1"/>
      <c r="S307" s="1"/>
      <c r="T307" s="1"/>
    </row>
    <row r="308" spans="2:2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3"/>
      <c r="Q308" s="1"/>
      <c r="R308" s="1"/>
      <c r="S308" s="1"/>
      <c r="T308" s="1"/>
    </row>
    <row r="309" spans="2:2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3"/>
      <c r="Q309" s="1"/>
      <c r="R309" s="1"/>
      <c r="S309" s="1"/>
      <c r="T309" s="1"/>
    </row>
    <row r="310" spans="2:2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3"/>
      <c r="Q310" s="1"/>
      <c r="R310" s="1"/>
      <c r="S310" s="1"/>
      <c r="T310" s="1"/>
    </row>
    <row r="311" spans="2:2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3"/>
      <c r="Q311" s="1"/>
      <c r="R311" s="1"/>
      <c r="S311" s="1"/>
      <c r="T311" s="1"/>
    </row>
    <row r="312" spans="2:2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3"/>
      <c r="Q312" s="1"/>
      <c r="R312" s="1"/>
      <c r="S312" s="1"/>
      <c r="T312" s="1"/>
    </row>
    <row r="313" spans="2:2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3"/>
      <c r="Q313" s="1"/>
      <c r="R313" s="1"/>
      <c r="S313" s="1"/>
      <c r="T313" s="1"/>
    </row>
    <row r="314" spans="2:2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3"/>
      <c r="Q314" s="1"/>
      <c r="R314" s="1"/>
      <c r="S314" s="1"/>
      <c r="T314" s="1"/>
    </row>
    <row r="315" spans="2:2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3"/>
      <c r="Q315" s="1"/>
      <c r="R315" s="1"/>
      <c r="S315" s="1"/>
      <c r="T315" s="1"/>
    </row>
    <row r="316" spans="2:2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3"/>
      <c r="Q316" s="1"/>
      <c r="R316" s="1"/>
      <c r="S316" s="1"/>
      <c r="T316" s="1"/>
    </row>
    <row r="317" spans="2:2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3"/>
      <c r="Q317" s="1"/>
      <c r="R317" s="1"/>
      <c r="S317" s="1"/>
      <c r="T317" s="1"/>
    </row>
    <row r="318" spans="2:2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3"/>
      <c r="Q318" s="1"/>
      <c r="R318" s="1"/>
      <c r="S318" s="1"/>
      <c r="T318" s="1"/>
    </row>
    <row r="319" spans="2:2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3"/>
      <c r="Q319" s="1"/>
      <c r="R319" s="1"/>
      <c r="S319" s="1"/>
      <c r="T319" s="1"/>
    </row>
    <row r="320" spans="2:2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3"/>
      <c r="Q320" s="1"/>
      <c r="R320" s="1"/>
      <c r="S320" s="1"/>
      <c r="T320" s="1"/>
    </row>
    <row r="321" spans="2:2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3"/>
      <c r="Q321" s="1"/>
      <c r="R321" s="1"/>
      <c r="S321" s="1"/>
      <c r="T321" s="1"/>
    </row>
    <row r="322" spans="2:2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3"/>
      <c r="Q322" s="1"/>
      <c r="R322" s="1"/>
      <c r="S322" s="1"/>
      <c r="T322" s="1"/>
    </row>
    <row r="323" spans="2:2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3"/>
      <c r="Q323" s="1"/>
      <c r="R323" s="1"/>
      <c r="S323" s="1"/>
      <c r="T323" s="1"/>
    </row>
    <row r="324" spans="2:2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3"/>
      <c r="Q324" s="1"/>
      <c r="R324" s="1"/>
      <c r="S324" s="1"/>
      <c r="T324" s="1"/>
    </row>
    <row r="325" spans="2:2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3"/>
      <c r="Q325" s="1"/>
      <c r="R325" s="1"/>
      <c r="S325" s="1"/>
      <c r="T325" s="1"/>
    </row>
    <row r="326" spans="2:2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3"/>
      <c r="Q326" s="1"/>
      <c r="R326" s="1"/>
      <c r="S326" s="1"/>
      <c r="T326" s="1"/>
    </row>
    <row r="327" spans="2:2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3"/>
      <c r="Q327" s="1"/>
      <c r="R327" s="1"/>
      <c r="S327" s="1"/>
      <c r="T327" s="1"/>
    </row>
    <row r="328" spans="2:2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3"/>
      <c r="Q328" s="1"/>
      <c r="R328" s="1"/>
      <c r="S328" s="1"/>
      <c r="T328" s="1"/>
    </row>
    <row r="329" spans="2:2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3"/>
      <c r="Q329" s="1"/>
      <c r="R329" s="1"/>
      <c r="S329" s="1"/>
      <c r="T329" s="1"/>
    </row>
    <row r="330" spans="2:2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3"/>
      <c r="Q330" s="1"/>
      <c r="R330" s="1"/>
      <c r="S330" s="1"/>
      <c r="T330" s="1"/>
    </row>
    <row r="331" spans="2:2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3"/>
      <c r="Q331" s="1"/>
      <c r="R331" s="1"/>
      <c r="S331" s="1"/>
      <c r="T331" s="1"/>
    </row>
    <row r="332" spans="2:2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3"/>
      <c r="Q332" s="1"/>
      <c r="R332" s="1"/>
      <c r="S332" s="1"/>
      <c r="T332" s="1"/>
    </row>
    <row r="333" spans="2:2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3"/>
      <c r="Q333" s="1"/>
      <c r="R333" s="1"/>
      <c r="S333" s="1"/>
      <c r="T333" s="1"/>
    </row>
    <row r="334" spans="2:2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3"/>
      <c r="Q334" s="1"/>
      <c r="R334" s="1"/>
      <c r="S334" s="1"/>
      <c r="T334" s="1"/>
    </row>
    <row r="335" spans="2:2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3"/>
      <c r="Q335" s="1"/>
      <c r="R335" s="1"/>
      <c r="S335" s="1"/>
      <c r="T335" s="1"/>
    </row>
    <row r="336" spans="2:2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3"/>
      <c r="Q336" s="1"/>
      <c r="R336" s="1"/>
      <c r="S336" s="1"/>
      <c r="T336" s="1"/>
    </row>
    <row r="337" spans="2:2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3"/>
      <c r="Q337" s="1"/>
      <c r="R337" s="1"/>
      <c r="S337" s="1"/>
      <c r="T337" s="1"/>
    </row>
    <row r="338" spans="2:2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3"/>
      <c r="Q338" s="1"/>
      <c r="R338" s="1"/>
      <c r="S338" s="1"/>
      <c r="T338" s="1"/>
    </row>
    <row r="339" spans="2:2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3"/>
      <c r="Q339" s="1"/>
      <c r="R339" s="1"/>
      <c r="S339" s="1"/>
      <c r="T339" s="1"/>
    </row>
    <row r="340" spans="2:2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3"/>
      <c r="Q340" s="1"/>
      <c r="R340" s="1"/>
      <c r="S340" s="1"/>
      <c r="T340" s="1"/>
    </row>
    <row r="341" spans="2:2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3"/>
      <c r="Q341" s="1"/>
      <c r="R341" s="1"/>
      <c r="S341" s="1"/>
      <c r="T341" s="1"/>
    </row>
    <row r="342" spans="2:2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3"/>
      <c r="Q342" s="1"/>
      <c r="R342" s="1"/>
      <c r="S342" s="1"/>
      <c r="T342" s="1"/>
    </row>
    <row r="343" spans="2:2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3"/>
      <c r="Q343" s="1"/>
      <c r="R343" s="1"/>
      <c r="S343" s="1"/>
      <c r="T343" s="1"/>
    </row>
    <row r="344" spans="2:2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3"/>
      <c r="Q344" s="1"/>
      <c r="R344" s="1"/>
      <c r="S344" s="1"/>
      <c r="T344" s="1"/>
    </row>
    <row r="345" spans="2:2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3"/>
      <c r="Q345" s="1"/>
      <c r="R345" s="1"/>
      <c r="S345" s="1"/>
      <c r="T345" s="1"/>
    </row>
    <row r="346" spans="2:2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3"/>
      <c r="Q346" s="1"/>
      <c r="R346" s="1"/>
      <c r="S346" s="1"/>
      <c r="T346" s="1"/>
    </row>
    <row r="347" spans="2:2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3"/>
      <c r="Q347" s="1"/>
      <c r="R347" s="1"/>
      <c r="S347" s="1"/>
      <c r="T347" s="1"/>
    </row>
    <row r="348" spans="2:2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3"/>
      <c r="Q348" s="1"/>
      <c r="R348" s="1"/>
      <c r="S348" s="1"/>
      <c r="T348" s="1"/>
    </row>
    <row r="349" spans="2:2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3"/>
      <c r="Q349" s="1"/>
      <c r="R349" s="1"/>
      <c r="S349" s="1"/>
      <c r="T349" s="1"/>
    </row>
    <row r="350" spans="2:2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3"/>
      <c r="Q350" s="1"/>
      <c r="R350" s="1"/>
      <c r="S350" s="1"/>
      <c r="T350" s="1"/>
    </row>
    <row r="351" spans="2:2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3"/>
      <c r="Q351" s="1"/>
      <c r="R351" s="1"/>
      <c r="S351" s="1"/>
      <c r="T351" s="1"/>
    </row>
    <row r="352" spans="2:2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3"/>
      <c r="Q352" s="1"/>
      <c r="R352" s="1"/>
      <c r="S352" s="1"/>
      <c r="T352" s="1"/>
    </row>
    <row r="353" spans="2:2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3"/>
      <c r="Q353" s="1"/>
      <c r="R353" s="1"/>
      <c r="S353" s="1"/>
      <c r="T353" s="1"/>
    </row>
    <row r="354" spans="2:2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3"/>
      <c r="Q354" s="1"/>
      <c r="R354" s="1"/>
      <c r="S354" s="1"/>
      <c r="T354" s="1"/>
    </row>
    <row r="355" spans="2:2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3"/>
      <c r="Q355" s="1"/>
      <c r="R355" s="1"/>
      <c r="S355" s="1"/>
      <c r="T355" s="1"/>
    </row>
    <row r="356" spans="2:2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3"/>
      <c r="Q356" s="1"/>
      <c r="R356" s="1"/>
      <c r="S356" s="1"/>
      <c r="T356" s="1"/>
    </row>
    <row r="357" spans="2:2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3"/>
      <c r="Q357" s="1"/>
      <c r="R357" s="1"/>
      <c r="S357" s="1"/>
      <c r="T357" s="1"/>
    </row>
    <row r="358" spans="2:2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3"/>
      <c r="Q358" s="1"/>
      <c r="R358" s="1"/>
      <c r="S358" s="1"/>
      <c r="T358" s="1"/>
    </row>
    <row r="359" spans="2:2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3"/>
      <c r="Q359" s="1"/>
      <c r="R359" s="1"/>
      <c r="S359" s="1"/>
      <c r="T359" s="1"/>
    </row>
    <row r="360" spans="2:2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3"/>
      <c r="Q360" s="1"/>
      <c r="R360" s="1"/>
      <c r="S360" s="1"/>
      <c r="T360" s="1"/>
    </row>
    <row r="361" spans="2:2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3"/>
      <c r="Q361" s="1"/>
      <c r="R361" s="1"/>
      <c r="S361" s="1"/>
      <c r="T361" s="1"/>
    </row>
    <row r="362" spans="2:2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3"/>
      <c r="Q362" s="1"/>
      <c r="R362" s="1"/>
      <c r="S362" s="1"/>
      <c r="T362" s="1"/>
    </row>
    <row r="363" spans="2:2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3"/>
      <c r="Q363" s="1"/>
      <c r="R363" s="1"/>
      <c r="S363" s="1"/>
      <c r="T363" s="1"/>
    </row>
    <row r="364" spans="2:2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3"/>
      <c r="Q364" s="1"/>
      <c r="R364" s="1"/>
      <c r="S364" s="1"/>
      <c r="T364" s="1"/>
    </row>
    <row r="365" spans="2:2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3"/>
      <c r="Q365" s="1"/>
      <c r="R365" s="1"/>
      <c r="S365" s="1"/>
      <c r="T365" s="1"/>
    </row>
    <row r="366" spans="2:2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3"/>
      <c r="Q366" s="1"/>
      <c r="R366" s="1"/>
      <c r="S366" s="1"/>
      <c r="T366" s="1"/>
    </row>
    <row r="367" spans="2:2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3"/>
      <c r="Q367" s="1"/>
      <c r="R367" s="1"/>
      <c r="S367" s="1"/>
      <c r="T367" s="1"/>
    </row>
    <row r="368" spans="2:2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3"/>
      <c r="Q368" s="1"/>
      <c r="R368" s="1"/>
      <c r="S368" s="1"/>
      <c r="T368" s="1"/>
    </row>
    <row r="369" spans="2:2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3"/>
      <c r="Q369" s="1"/>
      <c r="R369" s="1"/>
      <c r="S369" s="1"/>
      <c r="T369" s="1"/>
    </row>
    <row r="370" spans="2:2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3"/>
      <c r="Q370" s="1"/>
      <c r="R370" s="1"/>
      <c r="S370" s="1"/>
      <c r="T370" s="1"/>
    </row>
    <row r="371" spans="2:2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3"/>
      <c r="Q371" s="1"/>
      <c r="R371" s="1"/>
      <c r="S371" s="1"/>
      <c r="T371" s="1"/>
    </row>
    <row r="372" spans="2:2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3"/>
      <c r="Q372" s="1"/>
      <c r="R372" s="1"/>
      <c r="S372" s="1"/>
      <c r="T372" s="1"/>
    </row>
    <row r="373" spans="2:2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3"/>
      <c r="Q373" s="1"/>
      <c r="R373" s="1"/>
      <c r="S373" s="1"/>
      <c r="T373" s="1"/>
    </row>
    <row r="374" spans="2:2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3"/>
      <c r="Q374" s="1"/>
      <c r="R374" s="1"/>
      <c r="S374" s="1"/>
      <c r="T374" s="1"/>
    </row>
    <row r="375" spans="2:2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3"/>
      <c r="Q375" s="1"/>
      <c r="R375" s="1"/>
      <c r="S375" s="1"/>
      <c r="T375" s="1"/>
    </row>
    <row r="376" spans="2:2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3"/>
      <c r="Q376" s="1"/>
      <c r="R376" s="1"/>
      <c r="S376" s="1"/>
      <c r="T376" s="1"/>
    </row>
    <row r="377" spans="2:2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3"/>
      <c r="Q377" s="1"/>
      <c r="R377" s="1"/>
      <c r="S377" s="1"/>
      <c r="T377" s="1"/>
    </row>
    <row r="378" spans="2:2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3"/>
      <c r="Q378" s="1"/>
      <c r="R378" s="1"/>
      <c r="S378" s="1"/>
      <c r="T378" s="1"/>
    </row>
    <row r="379" spans="2:2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3"/>
      <c r="Q379" s="1"/>
      <c r="R379" s="1"/>
      <c r="S379" s="1"/>
      <c r="T379" s="1"/>
    </row>
    <row r="380" spans="2:2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3"/>
      <c r="Q380" s="1"/>
      <c r="R380" s="1"/>
      <c r="S380" s="1"/>
      <c r="T380" s="1"/>
    </row>
    <row r="381" spans="2:2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3"/>
      <c r="Q381" s="1"/>
      <c r="R381" s="1"/>
      <c r="S381" s="1"/>
      <c r="T381" s="1"/>
    </row>
    <row r="382" spans="2:2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3"/>
      <c r="Q382" s="1"/>
      <c r="R382" s="1"/>
      <c r="S382" s="1"/>
      <c r="T382" s="1"/>
    </row>
    <row r="383" spans="2:2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3"/>
      <c r="Q383" s="1"/>
      <c r="R383" s="1"/>
      <c r="S383" s="1"/>
      <c r="T383" s="1"/>
    </row>
    <row r="384" spans="2:2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3"/>
      <c r="Q384" s="1"/>
      <c r="R384" s="1"/>
      <c r="S384" s="1"/>
      <c r="T384" s="1"/>
    </row>
    <row r="385" spans="2:2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3"/>
      <c r="Q385" s="1"/>
      <c r="R385" s="1"/>
      <c r="S385" s="1"/>
      <c r="T385" s="1"/>
    </row>
    <row r="386" spans="2:2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3"/>
      <c r="Q386" s="1"/>
      <c r="R386" s="1"/>
      <c r="S386" s="1"/>
      <c r="T386" s="1"/>
    </row>
    <row r="387" spans="2:2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3"/>
      <c r="Q387" s="1"/>
      <c r="R387" s="1"/>
      <c r="S387" s="1"/>
      <c r="T387" s="1"/>
    </row>
    <row r="388" spans="2:2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3"/>
      <c r="Q388" s="1"/>
      <c r="R388" s="1"/>
      <c r="S388" s="1"/>
      <c r="T388" s="1"/>
    </row>
    <row r="389" spans="2:2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3"/>
      <c r="Q389" s="1"/>
      <c r="R389" s="1"/>
      <c r="S389" s="1"/>
      <c r="T389" s="1"/>
    </row>
    <row r="390" spans="2:2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3"/>
      <c r="Q390" s="1"/>
      <c r="R390" s="1"/>
      <c r="S390" s="1"/>
      <c r="T390" s="1"/>
    </row>
    <row r="391" spans="2:2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3"/>
      <c r="Q391" s="1"/>
      <c r="R391" s="1"/>
      <c r="S391" s="1"/>
      <c r="T391" s="1"/>
    </row>
    <row r="392" spans="2:2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3"/>
      <c r="Q392" s="1"/>
      <c r="R392" s="1"/>
      <c r="S392" s="1"/>
      <c r="T392" s="1"/>
    </row>
    <row r="393" spans="2:2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3"/>
      <c r="Q393" s="1"/>
      <c r="R393" s="1"/>
      <c r="S393" s="1"/>
      <c r="T393" s="1"/>
    </row>
    <row r="394" spans="2:2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3"/>
      <c r="Q394" s="1"/>
      <c r="R394" s="1"/>
      <c r="S394" s="1"/>
      <c r="T394" s="1"/>
    </row>
    <row r="395" spans="2:2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3"/>
      <c r="Q395" s="1"/>
      <c r="R395" s="1"/>
      <c r="S395" s="1"/>
      <c r="T395" s="1"/>
    </row>
    <row r="396" spans="2:2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3"/>
      <c r="Q396" s="1"/>
      <c r="R396" s="1"/>
      <c r="S396" s="1"/>
      <c r="T396" s="1"/>
    </row>
    <row r="397" spans="2:2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3"/>
      <c r="Q397" s="1"/>
      <c r="R397" s="1"/>
      <c r="S397" s="1"/>
      <c r="T397" s="1"/>
    </row>
    <row r="398" spans="2:2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3"/>
      <c r="Q398" s="1"/>
      <c r="R398" s="1"/>
      <c r="S398" s="1"/>
      <c r="T398" s="1"/>
    </row>
    <row r="399" spans="2:2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3"/>
      <c r="Q399" s="1"/>
      <c r="R399" s="1"/>
      <c r="S399" s="1"/>
      <c r="T399" s="1"/>
    </row>
    <row r="400" spans="2:2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3"/>
      <c r="Q400" s="1"/>
      <c r="R400" s="1"/>
      <c r="S400" s="1"/>
      <c r="T400" s="1"/>
    </row>
    <row r="401" spans="2:2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3"/>
      <c r="Q401" s="1"/>
      <c r="R401" s="1"/>
      <c r="S401" s="1"/>
      <c r="T401" s="1"/>
    </row>
    <row r="402" spans="2:2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3"/>
      <c r="Q402" s="1"/>
      <c r="R402" s="1"/>
      <c r="S402" s="1"/>
      <c r="T402" s="1"/>
    </row>
    <row r="403" spans="2:2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3"/>
      <c r="Q403" s="1"/>
      <c r="R403" s="1"/>
      <c r="S403" s="1"/>
      <c r="T403" s="1"/>
    </row>
    <row r="404" spans="2:2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3"/>
      <c r="Q404" s="1"/>
      <c r="R404" s="1"/>
      <c r="S404" s="1"/>
      <c r="T404" s="1"/>
    </row>
    <row r="405" spans="2:2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3"/>
      <c r="Q405" s="1"/>
      <c r="R405" s="1"/>
      <c r="S405" s="1"/>
      <c r="T405" s="1"/>
    </row>
    <row r="406" spans="2:2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3"/>
      <c r="Q406" s="1"/>
      <c r="R406" s="1"/>
      <c r="S406" s="1"/>
      <c r="T406" s="1"/>
    </row>
    <row r="407" spans="2:2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3"/>
      <c r="Q407" s="1"/>
      <c r="R407" s="1"/>
      <c r="S407" s="1"/>
      <c r="T407" s="1"/>
    </row>
    <row r="408" spans="2:2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3"/>
      <c r="Q408" s="1"/>
      <c r="R408" s="1"/>
      <c r="S408" s="1"/>
      <c r="T408" s="1"/>
    </row>
    <row r="409" spans="2:2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3"/>
      <c r="Q409" s="1"/>
      <c r="R409" s="1"/>
      <c r="S409" s="1"/>
      <c r="T409" s="1"/>
    </row>
    <row r="410" spans="2:2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3"/>
      <c r="Q410" s="1"/>
      <c r="R410" s="1"/>
      <c r="S410" s="1"/>
      <c r="T410" s="1"/>
    </row>
    <row r="411" spans="2:2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3"/>
      <c r="Q411" s="1"/>
      <c r="R411" s="1"/>
      <c r="S411" s="1"/>
      <c r="T411" s="1"/>
    </row>
    <row r="412" spans="2:2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3"/>
      <c r="Q412" s="1"/>
      <c r="R412" s="1"/>
      <c r="S412" s="1"/>
      <c r="T412" s="1"/>
    </row>
    <row r="413" spans="2:2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3"/>
      <c r="Q413" s="1"/>
      <c r="R413" s="1"/>
      <c r="S413" s="1"/>
      <c r="T413" s="1"/>
    </row>
    <row r="414" spans="2:2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3"/>
      <c r="Q414" s="1"/>
      <c r="R414" s="1"/>
      <c r="S414" s="1"/>
      <c r="T414" s="1"/>
    </row>
    <row r="415" spans="2:2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3"/>
      <c r="Q415" s="1"/>
      <c r="R415" s="1"/>
      <c r="S415" s="1"/>
      <c r="T415" s="1"/>
    </row>
    <row r="416" spans="2:2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3"/>
      <c r="Q416" s="1"/>
      <c r="R416" s="1"/>
      <c r="S416" s="1"/>
      <c r="T416" s="1"/>
    </row>
    <row r="417" spans="2:2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3"/>
      <c r="Q417" s="1"/>
      <c r="R417" s="1"/>
      <c r="S417" s="1"/>
      <c r="T417" s="1"/>
    </row>
    <row r="418" spans="2:2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3"/>
      <c r="Q418" s="1"/>
      <c r="R418" s="1"/>
      <c r="S418" s="1"/>
      <c r="T418" s="1"/>
    </row>
    <row r="419" spans="2:2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3"/>
      <c r="Q419" s="1"/>
      <c r="R419" s="1"/>
      <c r="S419" s="1"/>
      <c r="T419" s="1"/>
    </row>
    <row r="420" spans="2:2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3"/>
      <c r="Q420" s="1"/>
      <c r="R420" s="1"/>
      <c r="S420" s="1"/>
      <c r="T420" s="1"/>
    </row>
    <row r="421" spans="2:2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3"/>
      <c r="Q421" s="1"/>
      <c r="R421" s="1"/>
      <c r="S421" s="1"/>
      <c r="T421" s="1"/>
    </row>
    <row r="422" spans="2:2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3"/>
      <c r="Q422" s="1"/>
      <c r="R422" s="1"/>
      <c r="S422" s="1"/>
      <c r="T422" s="1"/>
    </row>
    <row r="423" spans="2:2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3"/>
      <c r="Q423" s="1"/>
      <c r="R423" s="1"/>
      <c r="S423" s="1"/>
      <c r="T423" s="1"/>
    </row>
    <row r="424" spans="2:2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3"/>
      <c r="Q424" s="1"/>
      <c r="R424" s="1"/>
      <c r="S424" s="1"/>
      <c r="T424" s="1"/>
    </row>
    <row r="425" spans="2:2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3"/>
      <c r="Q425" s="1"/>
      <c r="R425" s="1"/>
      <c r="S425" s="1"/>
      <c r="T425" s="1"/>
    </row>
    <row r="426" spans="2:2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3"/>
      <c r="Q426" s="1"/>
      <c r="R426" s="1"/>
      <c r="S426" s="1"/>
      <c r="T426" s="1"/>
    </row>
    <row r="427" spans="2:2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3"/>
      <c r="Q427" s="1"/>
      <c r="R427" s="1"/>
      <c r="S427" s="1"/>
      <c r="T427" s="1"/>
    </row>
    <row r="428" spans="2:2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3"/>
      <c r="Q428" s="1"/>
      <c r="R428" s="1"/>
      <c r="S428" s="1"/>
      <c r="T428" s="1"/>
    </row>
    <row r="429" spans="2:2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3"/>
      <c r="Q429" s="1"/>
      <c r="R429" s="1"/>
      <c r="S429" s="1"/>
      <c r="T429" s="1"/>
    </row>
    <row r="430" spans="2:2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3"/>
      <c r="Q430" s="1"/>
      <c r="R430" s="1"/>
      <c r="S430" s="1"/>
      <c r="T430" s="1"/>
    </row>
    <row r="431" spans="2:2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3"/>
      <c r="Q431" s="1"/>
      <c r="R431" s="1"/>
      <c r="S431" s="1"/>
      <c r="T431" s="1"/>
    </row>
    <row r="432" spans="2:2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3"/>
      <c r="Q432" s="1"/>
      <c r="R432" s="1"/>
      <c r="S432" s="1"/>
      <c r="T432" s="1"/>
    </row>
    <row r="433" spans="2:2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3"/>
      <c r="Q433" s="1"/>
      <c r="R433" s="1"/>
      <c r="S433" s="1"/>
      <c r="T433" s="1"/>
    </row>
    <row r="434" spans="2:2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3"/>
      <c r="Q434" s="1"/>
      <c r="R434" s="1"/>
      <c r="S434" s="1"/>
      <c r="T434" s="1"/>
    </row>
    <row r="435" spans="2:2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3"/>
      <c r="Q435" s="1"/>
      <c r="R435" s="1"/>
      <c r="S435" s="1"/>
      <c r="T435" s="1"/>
    </row>
    <row r="436" spans="2:2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3"/>
      <c r="Q436" s="1"/>
      <c r="R436" s="1"/>
      <c r="S436" s="1"/>
      <c r="T436" s="1"/>
    </row>
    <row r="437" spans="2:2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3"/>
      <c r="Q437" s="1"/>
      <c r="R437" s="1"/>
      <c r="S437" s="1"/>
      <c r="T437" s="1"/>
    </row>
    <row r="438" spans="2:2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3"/>
      <c r="Q438" s="1"/>
      <c r="R438" s="1"/>
      <c r="S438" s="1"/>
      <c r="T438" s="1"/>
    </row>
    <row r="439" spans="2:2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3"/>
      <c r="Q439" s="1"/>
      <c r="R439" s="1"/>
      <c r="S439" s="1"/>
      <c r="T439" s="1"/>
    </row>
    <row r="440" spans="2:2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3"/>
      <c r="Q440" s="1"/>
      <c r="R440" s="1"/>
      <c r="S440" s="1"/>
      <c r="T440" s="1"/>
    </row>
    <row r="441" spans="2:2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3"/>
      <c r="Q441" s="1"/>
      <c r="R441" s="1"/>
      <c r="S441" s="1"/>
      <c r="T441" s="1"/>
    </row>
    <row r="442" spans="2:2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3"/>
      <c r="Q442" s="1"/>
      <c r="R442" s="1"/>
      <c r="S442" s="1"/>
      <c r="T442" s="1"/>
    </row>
    <row r="443" spans="2:2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3"/>
      <c r="Q443" s="1"/>
      <c r="R443" s="1"/>
      <c r="S443" s="1"/>
      <c r="T443" s="1"/>
    </row>
    <row r="444" spans="2:2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3"/>
      <c r="Q444" s="1"/>
      <c r="R444" s="1"/>
      <c r="S444" s="1"/>
      <c r="T444" s="1"/>
    </row>
    <row r="445" spans="2:2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3"/>
      <c r="Q445" s="1"/>
      <c r="R445" s="1"/>
      <c r="S445" s="1"/>
      <c r="T445" s="1"/>
    </row>
    <row r="446" spans="2:2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3"/>
      <c r="Q446" s="1"/>
      <c r="R446" s="1"/>
      <c r="S446" s="1"/>
      <c r="T446" s="1"/>
    </row>
    <row r="447" spans="2:2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3"/>
      <c r="Q447" s="1"/>
      <c r="R447" s="1"/>
      <c r="S447" s="1"/>
      <c r="T447" s="1"/>
    </row>
    <row r="448" spans="2:2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3"/>
      <c r="Q448" s="1"/>
      <c r="R448" s="1"/>
      <c r="S448" s="1"/>
      <c r="T448" s="1"/>
    </row>
    <row r="449" spans="2:2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3"/>
      <c r="Q449" s="1"/>
      <c r="R449" s="1"/>
      <c r="S449" s="1"/>
      <c r="T449" s="1"/>
    </row>
    <row r="450" spans="2:2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3"/>
      <c r="Q450" s="1"/>
      <c r="R450" s="1"/>
      <c r="S450" s="1"/>
      <c r="T450" s="1"/>
    </row>
    <row r="451" spans="2:2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3"/>
      <c r="Q451" s="1"/>
      <c r="R451" s="1"/>
      <c r="S451" s="1"/>
      <c r="T451" s="1"/>
    </row>
    <row r="452" spans="2:2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3"/>
      <c r="Q452" s="1"/>
      <c r="R452" s="1"/>
      <c r="S452" s="1"/>
      <c r="T452" s="1"/>
    </row>
    <row r="453" spans="2:2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3"/>
      <c r="Q453" s="1"/>
      <c r="R453" s="1"/>
      <c r="S453" s="1"/>
      <c r="T453" s="1"/>
    </row>
    <row r="454" spans="2:2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3"/>
      <c r="Q454" s="1"/>
      <c r="R454" s="1"/>
      <c r="S454" s="1"/>
      <c r="T454" s="1"/>
    </row>
    <row r="455" spans="2:2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3"/>
      <c r="Q455" s="1"/>
      <c r="R455" s="1"/>
      <c r="S455" s="1"/>
      <c r="T455" s="1"/>
    </row>
    <row r="456" spans="2:2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3"/>
      <c r="Q456" s="1"/>
      <c r="R456" s="1"/>
      <c r="S456" s="1"/>
      <c r="T456" s="1"/>
    </row>
    <row r="457" spans="2:2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3"/>
      <c r="Q457" s="1"/>
      <c r="R457" s="1"/>
      <c r="S457" s="1"/>
      <c r="T457" s="1"/>
    </row>
    <row r="458" spans="2:2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3"/>
      <c r="Q458" s="1"/>
      <c r="R458" s="1"/>
      <c r="S458" s="1"/>
      <c r="T458" s="1"/>
    </row>
    <row r="459" spans="2:2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3"/>
      <c r="Q459" s="1"/>
      <c r="R459" s="1"/>
      <c r="S459" s="1"/>
      <c r="T459" s="1"/>
    </row>
    <row r="460" spans="2:2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3"/>
      <c r="Q460" s="1"/>
      <c r="R460" s="1"/>
      <c r="S460" s="1"/>
      <c r="T460" s="1"/>
    </row>
    <row r="461" spans="2:2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3"/>
      <c r="Q461" s="1"/>
      <c r="R461" s="1"/>
      <c r="S461" s="1"/>
      <c r="T461" s="1"/>
    </row>
    <row r="462" spans="2:2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3"/>
      <c r="Q462" s="1"/>
      <c r="R462" s="1"/>
      <c r="S462" s="1"/>
      <c r="T462" s="1"/>
    </row>
    <row r="463" spans="2:2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3"/>
      <c r="Q463" s="1"/>
      <c r="R463" s="1"/>
      <c r="S463" s="1"/>
      <c r="T463" s="1"/>
    </row>
    <row r="464" spans="2:2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3"/>
      <c r="Q464" s="1"/>
      <c r="R464" s="1"/>
      <c r="S464" s="1"/>
      <c r="T464" s="1"/>
    </row>
    <row r="465" spans="2:2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3"/>
      <c r="Q465" s="1"/>
      <c r="R465" s="1"/>
      <c r="S465" s="1"/>
      <c r="T465" s="1"/>
    </row>
    <row r="466" spans="2:2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3"/>
      <c r="Q466" s="1"/>
      <c r="R466" s="1"/>
      <c r="S466" s="1"/>
      <c r="T466" s="1"/>
    </row>
    <row r="467" spans="2:2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3"/>
      <c r="Q467" s="1"/>
      <c r="R467" s="1"/>
      <c r="S467" s="1"/>
      <c r="T467" s="1"/>
    </row>
    <row r="468" spans="2:2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3"/>
      <c r="Q468" s="1"/>
      <c r="R468" s="1"/>
      <c r="S468" s="1"/>
      <c r="T468" s="1"/>
    </row>
    <row r="469" spans="2:2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3"/>
      <c r="Q469" s="1"/>
      <c r="R469" s="1"/>
      <c r="S469" s="1"/>
      <c r="T469" s="1"/>
    </row>
    <row r="470" spans="2:2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3"/>
      <c r="Q470" s="1"/>
      <c r="R470" s="1"/>
      <c r="S470" s="1"/>
      <c r="T470" s="1"/>
    </row>
    <row r="471" spans="2:2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3"/>
      <c r="Q471" s="1"/>
      <c r="R471" s="1"/>
      <c r="S471" s="1"/>
      <c r="T471" s="1"/>
    </row>
    <row r="472" spans="2:2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3"/>
      <c r="Q472" s="1"/>
      <c r="R472" s="1"/>
      <c r="S472" s="1"/>
      <c r="T472" s="1"/>
    </row>
    <row r="473" spans="2:2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3"/>
      <c r="Q473" s="1"/>
      <c r="R473" s="1"/>
      <c r="S473" s="1"/>
      <c r="T473" s="1"/>
    </row>
    <row r="474" spans="2:2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3"/>
      <c r="Q474" s="1"/>
      <c r="R474" s="1"/>
      <c r="S474" s="1"/>
      <c r="T474" s="1"/>
    </row>
    <row r="475" spans="2:2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3"/>
      <c r="Q475" s="1"/>
      <c r="R475" s="1"/>
      <c r="S475" s="1"/>
      <c r="T475" s="1"/>
    </row>
    <row r="476" spans="2:2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3"/>
      <c r="Q476" s="1"/>
      <c r="R476" s="1"/>
      <c r="S476" s="1"/>
      <c r="T476" s="1"/>
    </row>
    <row r="477" spans="2:2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3"/>
      <c r="Q477" s="1"/>
      <c r="R477" s="1"/>
      <c r="S477" s="1"/>
      <c r="T477" s="1"/>
    </row>
    <row r="478" spans="2:2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3"/>
      <c r="Q478" s="1"/>
      <c r="R478" s="1"/>
      <c r="S478" s="1"/>
      <c r="T478" s="1"/>
    </row>
    <row r="479" spans="2:2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3"/>
      <c r="Q479" s="1"/>
      <c r="R479" s="1"/>
      <c r="S479" s="1"/>
      <c r="T479" s="1"/>
    </row>
    <row r="480" spans="2:2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3"/>
      <c r="Q480" s="1"/>
      <c r="R480" s="1"/>
      <c r="S480" s="1"/>
      <c r="T480" s="1"/>
    </row>
    <row r="481" spans="2:2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3"/>
      <c r="Q481" s="1"/>
      <c r="R481" s="1"/>
      <c r="S481" s="1"/>
      <c r="T481" s="1"/>
    </row>
    <row r="482" spans="2:2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3"/>
      <c r="Q482" s="1"/>
      <c r="R482" s="1"/>
      <c r="S482" s="1"/>
      <c r="T482" s="1"/>
    </row>
    <row r="483" spans="2:2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3"/>
      <c r="Q483" s="1"/>
      <c r="R483" s="1"/>
      <c r="S483" s="1"/>
      <c r="T483" s="1"/>
    </row>
    <row r="484" spans="2:2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3"/>
      <c r="Q484" s="1"/>
      <c r="R484" s="1"/>
      <c r="S484" s="1"/>
      <c r="T484" s="1"/>
    </row>
    <row r="485" spans="2:2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3"/>
      <c r="Q485" s="1"/>
      <c r="R485" s="1"/>
      <c r="S485" s="1"/>
      <c r="T485" s="1"/>
    </row>
    <row r="486" spans="2:2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3"/>
      <c r="Q486" s="1"/>
      <c r="R486" s="1"/>
      <c r="S486" s="1"/>
      <c r="T486" s="1"/>
    </row>
    <row r="487" spans="2:2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3"/>
      <c r="Q487" s="1"/>
      <c r="R487" s="1"/>
      <c r="S487" s="1"/>
      <c r="T487" s="1"/>
    </row>
    <row r="488" spans="2:2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3"/>
      <c r="Q488" s="1"/>
      <c r="R488" s="1"/>
      <c r="S488" s="1"/>
      <c r="T488" s="1"/>
    </row>
    <row r="489" spans="2:2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3"/>
      <c r="Q489" s="1"/>
      <c r="R489" s="1"/>
      <c r="S489" s="1"/>
      <c r="T489" s="1"/>
    </row>
    <row r="490" spans="2:2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3"/>
      <c r="Q490" s="1"/>
      <c r="R490" s="1"/>
      <c r="S490" s="1"/>
      <c r="T490" s="1"/>
    </row>
    <row r="491" spans="2:2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3"/>
      <c r="Q491" s="1"/>
      <c r="R491" s="1"/>
      <c r="S491" s="1"/>
      <c r="T491" s="1"/>
    </row>
    <row r="492" spans="2:2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3"/>
      <c r="Q492" s="1"/>
      <c r="R492" s="1"/>
      <c r="S492" s="1"/>
      <c r="T492" s="1"/>
    </row>
    <row r="493" spans="2:2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3"/>
      <c r="Q493" s="1"/>
      <c r="R493" s="1"/>
      <c r="S493" s="1"/>
      <c r="T493" s="1"/>
    </row>
    <row r="494" spans="2:2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3"/>
      <c r="Q494" s="1"/>
      <c r="R494" s="1"/>
      <c r="S494" s="1"/>
      <c r="T494" s="1"/>
    </row>
    <row r="495" spans="2:2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3"/>
      <c r="Q495" s="1"/>
      <c r="R495" s="1"/>
      <c r="S495" s="1"/>
      <c r="T495" s="1"/>
    </row>
    <row r="496" spans="2:2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3"/>
      <c r="Q496" s="1"/>
      <c r="R496" s="1"/>
      <c r="S496" s="1"/>
      <c r="T496" s="1"/>
    </row>
    <row r="497" spans="2:2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3"/>
      <c r="Q497" s="1"/>
      <c r="R497" s="1"/>
      <c r="S497" s="1"/>
      <c r="T497" s="1"/>
    </row>
    <row r="498" spans="2:2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3"/>
      <c r="Q498" s="1"/>
      <c r="R498" s="1"/>
      <c r="S498" s="1"/>
      <c r="T498" s="1"/>
    </row>
    <row r="499" spans="2:2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3"/>
      <c r="Q499" s="1"/>
      <c r="R499" s="1"/>
      <c r="S499" s="1"/>
      <c r="T499" s="1"/>
    </row>
    <row r="500" spans="2:2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3"/>
      <c r="Q500" s="1"/>
      <c r="R500" s="1"/>
      <c r="S500" s="1"/>
      <c r="T500" s="1"/>
    </row>
    <row r="501" spans="2:2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3"/>
      <c r="Q501" s="1"/>
      <c r="R501" s="1"/>
      <c r="S501" s="1"/>
      <c r="T501" s="1"/>
    </row>
    <row r="502" spans="2:2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3"/>
      <c r="Q502" s="1"/>
      <c r="R502" s="1"/>
      <c r="S502" s="1"/>
      <c r="T502" s="1"/>
    </row>
    <row r="503" spans="2:2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3"/>
      <c r="Q503" s="1"/>
      <c r="R503" s="1"/>
      <c r="S503" s="1"/>
      <c r="T503" s="1"/>
    </row>
    <row r="504" spans="2:2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3"/>
      <c r="Q504" s="1"/>
      <c r="R504" s="1"/>
      <c r="S504" s="1"/>
      <c r="T504" s="1"/>
    </row>
    <row r="505" spans="2:2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3"/>
      <c r="Q505" s="1"/>
      <c r="R505" s="1"/>
      <c r="S505" s="1"/>
      <c r="T505" s="1"/>
    </row>
    <row r="506" spans="2:2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3"/>
      <c r="Q506" s="1"/>
      <c r="R506" s="1"/>
      <c r="S506" s="1"/>
      <c r="T506" s="1"/>
    </row>
    <row r="507" spans="2:2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3"/>
      <c r="Q507" s="1"/>
      <c r="R507" s="1"/>
      <c r="S507" s="1"/>
      <c r="T507" s="1"/>
    </row>
    <row r="508" spans="2:2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3"/>
      <c r="Q508" s="1"/>
      <c r="R508" s="1"/>
      <c r="S508" s="1"/>
      <c r="T508" s="1"/>
    </row>
    <row r="509" spans="2:2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3"/>
      <c r="Q509" s="1"/>
      <c r="R509" s="1"/>
      <c r="S509" s="1"/>
      <c r="T509" s="1"/>
    </row>
    <row r="510" spans="2:2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3"/>
      <c r="Q510" s="1"/>
      <c r="R510" s="1"/>
      <c r="S510" s="1"/>
      <c r="T510" s="1"/>
    </row>
    <row r="511" spans="2:2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3"/>
      <c r="Q511" s="1"/>
      <c r="R511" s="1"/>
      <c r="S511" s="1"/>
      <c r="T511" s="1"/>
    </row>
    <row r="512" spans="2:2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3"/>
      <c r="Q512" s="1"/>
      <c r="R512" s="1"/>
      <c r="S512" s="1"/>
      <c r="T512" s="1"/>
    </row>
    <row r="513" spans="2:2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3"/>
      <c r="Q513" s="1"/>
      <c r="R513" s="1"/>
      <c r="S513" s="1"/>
      <c r="T513" s="1"/>
    </row>
    <row r="514" spans="2:2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3"/>
      <c r="Q514" s="1"/>
      <c r="R514" s="1"/>
      <c r="S514" s="1"/>
      <c r="T514" s="1"/>
    </row>
    <row r="515" spans="2:2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3"/>
      <c r="Q515" s="1"/>
      <c r="R515" s="1"/>
      <c r="S515" s="1"/>
      <c r="T515" s="1"/>
    </row>
    <row r="516" spans="2:2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3"/>
      <c r="Q516" s="1"/>
      <c r="R516" s="1"/>
      <c r="S516" s="1"/>
      <c r="T516" s="1"/>
    </row>
    <row r="517" spans="2:2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3"/>
      <c r="Q517" s="1"/>
      <c r="R517" s="1"/>
      <c r="S517" s="1"/>
      <c r="T517" s="1"/>
    </row>
    <row r="518" spans="2:2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3"/>
      <c r="Q518" s="1"/>
      <c r="R518" s="1"/>
      <c r="S518" s="1"/>
      <c r="T518" s="1"/>
    </row>
    <row r="519" spans="2:2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3"/>
      <c r="Q519" s="1"/>
      <c r="R519" s="1"/>
      <c r="S519" s="1"/>
      <c r="T519" s="1"/>
    </row>
    <row r="520" spans="2:2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3"/>
      <c r="Q520" s="1"/>
      <c r="R520" s="1"/>
      <c r="S520" s="1"/>
      <c r="T520" s="1"/>
    </row>
    <row r="521" spans="2:2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3"/>
      <c r="Q521" s="1"/>
      <c r="R521" s="1"/>
      <c r="S521" s="1"/>
      <c r="T521" s="1"/>
    </row>
    <row r="522" spans="2:2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3"/>
      <c r="Q522" s="1"/>
      <c r="R522" s="1"/>
      <c r="S522" s="1"/>
      <c r="T522" s="1"/>
    </row>
    <row r="523" spans="2:20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3"/>
      <c r="Q523" s="1"/>
      <c r="R523" s="1"/>
      <c r="S523" s="1"/>
      <c r="T523" s="1"/>
    </row>
    <row r="524" spans="2:20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3"/>
      <c r="Q524" s="1"/>
      <c r="R524" s="1"/>
      <c r="S524" s="1"/>
      <c r="T524" s="1"/>
    </row>
    <row r="525" spans="2:20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3"/>
      <c r="Q525" s="1"/>
      <c r="R525" s="1"/>
      <c r="S525" s="1"/>
      <c r="T525" s="1"/>
    </row>
    <row r="526" spans="2:20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3"/>
      <c r="Q526" s="1"/>
      <c r="R526" s="1"/>
      <c r="S526" s="1"/>
      <c r="T526" s="1"/>
    </row>
    <row r="527" spans="2:20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3"/>
      <c r="Q527" s="1"/>
      <c r="R527" s="1"/>
      <c r="S527" s="1"/>
      <c r="T527" s="1"/>
    </row>
    <row r="528" spans="2:20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3"/>
      <c r="Q528" s="1"/>
      <c r="R528" s="1"/>
      <c r="S528" s="1"/>
      <c r="T528" s="1"/>
    </row>
    <row r="529" spans="2:20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3"/>
      <c r="Q529" s="1"/>
      <c r="R529" s="1"/>
      <c r="S529" s="1"/>
      <c r="T529" s="1"/>
    </row>
    <row r="530" spans="2:20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3"/>
      <c r="Q530" s="1"/>
      <c r="R530" s="1"/>
      <c r="S530" s="1"/>
      <c r="T530" s="1"/>
    </row>
    <row r="531" spans="2:20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3"/>
      <c r="Q531" s="1"/>
      <c r="R531" s="1"/>
      <c r="S531" s="1"/>
      <c r="T531" s="1"/>
    </row>
    <row r="532" spans="2:20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3"/>
      <c r="Q532" s="1"/>
      <c r="R532" s="1"/>
      <c r="S532" s="1"/>
      <c r="T532" s="1"/>
    </row>
    <row r="533" spans="2:20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3"/>
      <c r="Q533" s="1"/>
      <c r="R533" s="1"/>
      <c r="S533" s="1"/>
      <c r="T533" s="1"/>
    </row>
    <row r="534" spans="2:20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3"/>
      <c r="Q534" s="1"/>
      <c r="R534" s="1"/>
      <c r="S534" s="1"/>
      <c r="T534" s="1"/>
    </row>
    <row r="535" spans="2:20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3"/>
      <c r="Q535" s="1"/>
      <c r="R535" s="1"/>
      <c r="S535" s="1"/>
      <c r="T535" s="1"/>
    </row>
    <row r="536" spans="2:20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3"/>
      <c r="Q536" s="1"/>
      <c r="R536" s="1"/>
      <c r="S536" s="1"/>
      <c r="T536" s="1"/>
    </row>
    <row r="537" spans="2:20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3"/>
      <c r="Q537" s="1"/>
      <c r="R537" s="1"/>
      <c r="S537" s="1"/>
      <c r="T537" s="1"/>
    </row>
    <row r="538" spans="2:20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3"/>
      <c r="Q538" s="1"/>
      <c r="R538" s="1"/>
      <c r="S538" s="1"/>
      <c r="T538" s="1"/>
    </row>
    <row r="539" spans="2:20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3"/>
      <c r="Q539" s="1"/>
      <c r="R539" s="1"/>
      <c r="S539" s="1"/>
      <c r="T539" s="1"/>
    </row>
    <row r="540" spans="2:2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3"/>
      <c r="Q540" s="1"/>
      <c r="R540" s="1"/>
      <c r="S540" s="1"/>
      <c r="T540" s="1"/>
    </row>
    <row r="541" spans="2:2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3"/>
      <c r="Q541" s="1"/>
      <c r="R541" s="1"/>
      <c r="S541" s="1"/>
      <c r="T541" s="1"/>
    </row>
    <row r="542" spans="2:20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3"/>
      <c r="Q542" s="1"/>
      <c r="R542" s="1"/>
      <c r="S542" s="1"/>
      <c r="T542" s="1"/>
    </row>
    <row r="543" spans="2:20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3"/>
      <c r="Q543" s="1"/>
      <c r="R543" s="1"/>
      <c r="S543" s="1"/>
      <c r="T543" s="1"/>
    </row>
    <row r="544" spans="2:20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3"/>
      <c r="Q544" s="1"/>
      <c r="R544" s="1"/>
      <c r="S544" s="1"/>
      <c r="T544" s="1"/>
    </row>
    <row r="545" spans="2:20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3"/>
      <c r="Q545" s="1"/>
      <c r="R545" s="1"/>
      <c r="S545" s="1"/>
      <c r="T545" s="1"/>
    </row>
    <row r="546" spans="2:20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3"/>
      <c r="Q546" s="1"/>
      <c r="R546" s="1"/>
      <c r="S546" s="1"/>
      <c r="T546" s="1"/>
    </row>
    <row r="547" spans="2:20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3"/>
      <c r="Q547" s="1"/>
      <c r="R547" s="1"/>
      <c r="S547" s="1"/>
      <c r="T547" s="1"/>
    </row>
    <row r="548" spans="2:20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3"/>
      <c r="Q548" s="1"/>
      <c r="R548" s="1"/>
      <c r="S548" s="1"/>
      <c r="T548" s="1"/>
    </row>
    <row r="549" spans="2:20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3"/>
      <c r="Q549" s="1"/>
      <c r="R549" s="1"/>
      <c r="S549" s="1"/>
      <c r="T549" s="1"/>
    </row>
    <row r="550" spans="2:20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3"/>
      <c r="Q550" s="1"/>
      <c r="R550" s="1"/>
      <c r="S550" s="1"/>
      <c r="T550" s="1"/>
    </row>
    <row r="551" spans="2:20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3"/>
      <c r="Q551" s="1"/>
      <c r="R551" s="1"/>
      <c r="S551" s="1"/>
      <c r="T551" s="1"/>
    </row>
    <row r="552" spans="2:20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3"/>
      <c r="Q552" s="1"/>
      <c r="R552" s="1"/>
      <c r="S552" s="1"/>
      <c r="T552" s="1"/>
    </row>
    <row r="553" spans="2:20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3"/>
      <c r="Q553" s="1"/>
      <c r="R553" s="1"/>
      <c r="S553" s="1"/>
      <c r="T553" s="1"/>
    </row>
    <row r="554" spans="2:20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3"/>
      <c r="Q554" s="1"/>
      <c r="R554" s="1"/>
      <c r="S554" s="1"/>
      <c r="T554" s="1"/>
    </row>
    <row r="555" spans="2:20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3"/>
      <c r="Q555" s="1"/>
      <c r="R555" s="1"/>
      <c r="S555" s="1"/>
      <c r="T555" s="1"/>
    </row>
    <row r="556" spans="2:20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3"/>
      <c r="Q556" s="1"/>
      <c r="R556" s="1"/>
      <c r="S556" s="1"/>
      <c r="T556" s="1"/>
    </row>
    <row r="557" spans="2:20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3"/>
      <c r="Q557" s="1"/>
      <c r="R557" s="1"/>
      <c r="S557" s="1"/>
      <c r="T557" s="1"/>
    </row>
    <row r="558" spans="2:20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3"/>
      <c r="Q558" s="1"/>
      <c r="R558" s="1"/>
      <c r="S558" s="1"/>
      <c r="T558" s="1"/>
    </row>
    <row r="559" spans="2:20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3"/>
      <c r="Q559" s="1"/>
      <c r="R559" s="1"/>
      <c r="S559" s="1"/>
      <c r="T559" s="1"/>
    </row>
    <row r="560" spans="2:20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3"/>
      <c r="Q560" s="1"/>
      <c r="R560" s="1"/>
      <c r="S560" s="1"/>
      <c r="T560" s="1"/>
    </row>
    <row r="561" spans="2:20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3"/>
      <c r="Q561" s="1"/>
      <c r="R561" s="1"/>
      <c r="S561" s="1"/>
      <c r="T561" s="1"/>
    </row>
    <row r="562" spans="2:20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3"/>
      <c r="Q562" s="1"/>
      <c r="R562" s="1"/>
      <c r="S562" s="1"/>
      <c r="T562" s="1"/>
    </row>
    <row r="563" spans="2:20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3"/>
      <c r="Q563" s="1"/>
      <c r="R563" s="1"/>
      <c r="S563" s="1"/>
      <c r="T563" s="1"/>
    </row>
    <row r="564" spans="2:20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3"/>
      <c r="Q564" s="1"/>
      <c r="R564" s="1"/>
      <c r="S564" s="1"/>
      <c r="T564" s="1"/>
    </row>
    <row r="565" spans="2:20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3"/>
      <c r="Q565" s="1"/>
      <c r="R565" s="1"/>
      <c r="S565" s="1"/>
      <c r="T565" s="1"/>
    </row>
    <row r="566" spans="2:20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3"/>
      <c r="Q566" s="1"/>
      <c r="R566" s="1"/>
      <c r="S566" s="1"/>
      <c r="T566" s="1"/>
    </row>
    <row r="567" spans="2:20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3"/>
      <c r="Q567" s="1"/>
      <c r="R567" s="1"/>
      <c r="S567" s="1"/>
      <c r="T567" s="1"/>
    </row>
    <row r="568" spans="2:20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3"/>
      <c r="Q568" s="1"/>
      <c r="R568" s="1"/>
      <c r="S568" s="1"/>
      <c r="T568" s="1"/>
    </row>
    <row r="569" spans="2:20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3"/>
      <c r="Q569" s="1"/>
      <c r="R569" s="1"/>
      <c r="S569" s="1"/>
      <c r="T569" s="1"/>
    </row>
    <row r="570" spans="2:20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3"/>
      <c r="Q570" s="1"/>
      <c r="R570" s="1"/>
      <c r="S570" s="1"/>
      <c r="T570" s="1"/>
    </row>
    <row r="571" spans="2:20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3"/>
      <c r="Q571" s="1"/>
      <c r="R571" s="1"/>
      <c r="S571" s="1"/>
      <c r="T571" s="1"/>
    </row>
    <row r="572" spans="2:20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3"/>
      <c r="Q572" s="1"/>
      <c r="R572" s="1"/>
      <c r="S572" s="1"/>
      <c r="T572" s="1"/>
    </row>
    <row r="573" spans="2:20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3"/>
      <c r="Q573" s="1"/>
      <c r="R573" s="1"/>
      <c r="S573" s="1"/>
      <c r="T573" s="1"/>
    </row>
    <row r="574" spans="2:20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3"/>
      <c r="Q574" s="1"/>
      <c r="R574" s="1"/>
      <c r="S574" s="1"/>
      <c r="T574" s="1"/>
    </row>
    <row r="575" spans="2:20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3"/>
      <c r="Q575" s="1"/>
      <c r="R575" s="1"/>
      <c r="S575" s="1"/>
      <c r="T575" s="1"/>
    </row>
    <row r="576" spans="2:20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3"/>
      <c r="Q576" s="1"/>
      <c r="R576" s="1"/>
      <c r="S576" s="1"/>
      <c r="T576" s="1"/>
    </row>
    <row r="577" spans="2:20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3"/>
      <c r="Q577" s="1"/>
      <c r="R577" s="1"/>
      <c r="S577" s="1"/>
      <c r="T577" s="1"/>
    </row>
    <row r="578" spans="2:20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3"/>
      <c r="Q578" s="1"/>
      <c r="R578" s="1"/>
      <c r="S578" s="1"/>
      <c r="T578" s="1"/>
    </row>
    <row r="579" spans="2:20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3"/>
      <c r="Q579" s="1"/>
      <c r="R579" s="1"/>
      <c r="S579" s="1"/>
      <c r="T579" s="1"/>
    </row>
    <row r="580" spans="2:20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3"/>
      <c r="Q580" s="1"/>
      <c r="R580" s="1"/>
      <c r="S580" s="1"/>
      <c r="T580" s="1"/>
    </row>
    <row r="581" spans="2:20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3"/>
      <c r="Q581" s="1"/>
      <c r="R581" s="1"/>
      <c r="S581" s="1"/>
      <c r="T581" s="1"/>
    </row>
    <row r="582" spans="2:20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3"/>
      <c r="Q582" s="1"/>
      <c r="R582" s="1"/>
      <c r="S582" s="1"/>
      <c r="T582" s="1"/>
    </row>
    <row r="583" spans="2:20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3"/>
      <c r="Q583" s="1"/>
      <c r="R583" s="1"/>
      <c r="S583" s="1"/>
      <c r="T583" s="1"/>
    </row>
    <row r="584" spans="2:20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3"/>
      <c r="Q584" s="1"/>
      <c r="R584" s="1"/>
      <c r="S584" s="1"/>
      <c r="T584" s="1"/>
    </row>
    <row r="585" spans="2:20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3"/>
      <c r="Q585" s="1"/>
      <c r="R585" s="1"/>
      <c r="S585" s="1"/>
      <c r="T585" s="1"/>
    </row>
    <row r="586" spans="2:20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3"/>
      <c r="Q586" s="1"/>
      <c r="R586" s="1"/>
      <c r="S586" s="1"/>
      <c r="T586" s="1"/>
    </row>
    <row r="587" spans="2:20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3"/>
      <c r="Q587" s="1"/>
      <c r="R587" s="1"/>
      <c r="S587" s="1"/>
      <c r="T587" s="1"/>
    </row>
    <row r="588" spans="2:20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3"/>
      <c r="Q588" s="1"/>
      <c r="R588" s="1"/>
      <c r="S588" s="1"/>
      <c r="T588" s="1"/>
    </row>
    <row r="589" spans="2:20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3"/>
      <c r="Q589" s="1"/>
      <c r="R589" s="1"/>
      <c r="S589" s="1"/>
      <c r="T589" s="1"/>
    </row>
    <row r="590" spans="2:20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3"/>
      <c r="Q590" s="1"/>
      <c r="R590" s="1"/>
      <c r="S590" s="1"/>
      <c r="T590" s="1"/>
    </row>
    <row r="591" spans="2:20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3"/>
      <c r="Q591" s="1"/>
      <c r="R591" s="1"/>
      <c r="S591" s="1"/>
      <c r="T591" s="1"/>
    </row>
    <row r="592" spans="2:20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3"/>
      <c r="Q592" s="1"/>
      <c r="R592" s="1"/>
      <c r="S592" s="1"/>
      <c r="T592" s="1"/>
    </row>
    <row r="593" spans="2:20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3"/>
      <c r="Q593" s="1"/>
      <c r="R593" s="1"/>
      <c r="S593" s="1"/>
      <c r="T593" s="1"/>
    </row>
    <row r="594" spans="2:20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3"/>
      <c r="Q594" s="1"/>
      <c r="R594" s="1"/>
      <c r="S594" s="1"/>
      <c r="T594" s="1"/>
    </row>
    <row r="595" spans="2:20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3"/>
      <c r="Q595" s="1"/>
      <c r="R595" s="1"/>
      <c r="S595" s="1"/>
      <c r="T595" s="1"/>
    </row>
    <row r="596" spans="2:20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3"/>
      <c r="Q596" s="1"/>
      <c r="R596" s="1"/>
      <c r="S596" s="1"/>
      <c r="T596" s="1"/>
    </row>
    <row r="597" spans="2:20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3"/>
      <c r="Q597" s="1"/>
      <c r="R597" s="1"/>
      <c r="S597" s="1"/>
      <c r="T597" s="1"/>
    </row>
    <row r="598" spans="2:20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3"/>
      <c r="Q598" s="1"/>
      <c r="R598" s="1"/>
      <c r="S598" s="1"/>
      <c r="T598" s="1"/>
    </row>
    <row r="599" spans="2:20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3"/>
      <c r="Q599" s="1"/>
      <c r="R599" s="1"/>
      <c r="S599" s="1"/>
      <c r="T599" s="1"/>
    </row>
    <row r="600" spans="2:20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3"/>
      <c r="Q600" s="1"/>
      <c r="R600" s="1"/>
      <c r="S600" s="1"/>
      <c r="T600" s="1"/>
    </row>
    <row r="601" spans="2:20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3"/>
      <c r="Q601" s="1"/>
      <c r="R601" s="1"/>
      <c r="S601" s="1"/>
      <c r="T601" s="1"/>
    </row>
    <row r="602" spans="2:20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3"/>
      <c r="Q602" s="1"/>
      <c r="R602" s="1"/>
      <c r="S602" s="1"/>
      <c r="T602" s="1"/>
    </row>
    <row r="603" spans="2:20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3"/>
      <c r="Q603" s="1"/>
      <c r="R603" s="1"/>
      <c r="S603" s="1"/>
      <c r="T603" s="1"/>
    </row>
    <row r="604" spans="2:20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3"/>
      <c r="Q604" s="1"/>
      <c r="R604" s="1"/>
      <c r="S604" s="1"/>
      <c r="T604" s="1"/>
    </row>
    <row r="605" spans="2:20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3"/>
      <c r="Q605" s="1"/>
      <c r="R605" s="1"/>
      <c r="S605" s="1"/>
      <c r="T605" s="1"/>
    </row>
    <row r="606" spans="2:20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3"/>
      <c r="Q606" s="1"/>
      <c r="R606" s="1"/>
      <c r="S606" s="1"/>
      <c r="T606" s="1"/>
    </row>
    <row r="607" spans="2:20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3"/>
      <c r="Q607" s="1"/>
      <c r="R607" s="1"/>
      <c r="S607" s="1"/>
      <c r="T607" s="1"/>
    </row>
    <row r="608" spans="2:20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3"/>
      <c r="Q608" s="1"/>
      <c r="R608" s="1"/>
      <c r="S608" s="1"/>
      <c r="T608" s="1"/>
    </row>
    <row r="609" spans="2:20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3"/>
      <c r="Q609" s="1"/>
      <c r="R609" s="1"/>
      <c r="S609" s="1"/>
      <c r="T609" s="1"/>
    </row>
    <row r="610" spans="2:20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3"/>
      <c r="Q610" s="1"/>
      <c r="R610" s="1"/>
      <c r="S610" s="1"/>
      <c r="T610" s="1"/>
    </row>
    <row r="611" spans="2:20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3"/>
      <c r="Q611" s="1"/>
      <c r="R611" s="1"/>
      <c r="S611" s="1"/>
      <c r="T611" s="1"/>
    </row>
    <row r="612" spans="2:20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3"/>
      <c r="Q612" s="1"/>
      <c r="R612" s="1"/>
      <c r="S612" s="1"/>
      <c r="T612" s="1"/>
    </row>
    <row r="613" spans="2:20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3"/>
      <c r="Q613" s="1"/>
      <c r="R613" s="1"/>
      <c r="S613" s="1"/>
      <c r="T613" s="1"/>
    </row>
    <row r="614" spans="2:20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3"/>
      <c r="Q614" s="1"/>
      <c r="R614" s="1"/>
      <c r="S614" s="1"/>
      <c r="T614" s="1"/>
    </row>
    <row r="615" spans="2:20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3"/>
      <c r="Q615" s="1"/>
      <c r="R615" s="1"/>
      <c r="S615" s="1"/>
      <c r="T615" s="1"/>
    </row>
    <row r="616" spans="2:20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3"/>
      <c r="Q616" s="1"/>
      <c r="R616" s="1"/>
      <c r="S616" s="1"/>
      <c r="T616" s="1"/>
    </row>
    <row r="617" spans="2:20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3"/>
      <c r="Q617" s="1"/>
      <c r="R617" s="1"/>
      <c r="S617" s="1"/>
      <c r="T617" s="1"/>
    </row>
    <row r="618" spans="2:20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3"/>
      <c r="Q618" s="1"/>
      <c r="R618" s="1"/>
      <c r="S618" s="1"/>
      <c r="T618" s="1"/>
    </row>
    <row r="619" spans="2:20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3"/>
      <c r="Q619" s="1"/>
      <c r="R619" s="1"/>
      <c r="S619" s="1"/>
      <c r="T619" s="1"/>
    </row>
    <row r="620" spans="2:20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3"/>
      <c r="Q620" s="1"/>
      <c r="R620" s="1"/>
      <c r="S620" s="1"/>
      <c r="T620" s="1"/>
    </row>
    <row r="621" spans="2:20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3"/>
      <c r="Q621" s="1"/>
      <c r="R621" s="1"/>
      <c r="S621" s="1"/>
      <c r="T621" s="1"/>
    </row>
    <row r="622" spans="2:20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3"/>
      <c r="Q622" s="1"/>
      <c r="R622" s="1"/>
      <c r="S622" s="1"/>
      <c r="T622" s="1"/>
    </row>
    <row r="623" spans="2:20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3"/>
      <c r="Q623" s="1"/>
      <c r="R623" s="1"/>
      <c r="S623" s="1"/>
      <c r="T623" s="1"/>
    </row>
    <row r="624" spans="2:20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3"/>
      <c r="Q624" s="1"/>
      <c r="R624" s="1"/>
      <c r="S624" s="1"/>
      <c r="T624" s="1"/>
    </row>
    <row r="625" spans="2:20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3"/>
      <c r="Q625" s="1"/>
      <c r="R625" s="1"/>
      <c r="S625" s="1"/>
      <c r="T625" s="1"/>
    </row>
    <row r="626" spans="2:20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3"/>
      <c r="Q626" s="1"/>
      <c r="R626" s="1"/>
      <c r="S626" s="1"/>
      <c r="T626" s="1"/>
    </row>
    <row r="627" spans="2:20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3"/>
      <c r="Q627" s="1"/>
      <c r="R627" s="1"/>
      <c r="S627" s="1"/>
      <c r="T627" s="1"/>
    </row>
    <row r="628" spans="2:20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3"/>
      <c r="Q628" s="1"/>
      <c r="R628" s="1"/>
      <c r="S628" s="1"/>
      <c r="T628" s="1"/>
    </row>
    <row r="629" spans="2:20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3"/>
      <c r="Q629" s="1"/>
      <c r="R629" s="1"/>
      <c r="S629" s="1"/>
      <c r="T629" s="1"/>
    </row>
    <row r="630" spans="2:20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3"/>
      <c r="Q630" s="1"/>
      <c r="R630" s="1"/>
      <c r="S630" s="1"/>
      <c r="T630" s="1"/>
    </row>
    <row r="631" spans="2:20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3"/>
      <c r="Q631" s="1"/>
      <c r="R631" s="1"/>
      <c r="S631" s="1"/>
      <c r="T631" s="1"/>
    </row>
    <row r="632" spans="2:20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3"/>
      <c r="Q632" s="1"/>
      <c r="R632" s="1"/>
      <c r="S632" s="1"/>
      <c r="T632" s="1"/>
    </row>
    <row r="633" spans="2:20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3"/>
      <c r="Q633" s="1"/>
      <c r="R633" s="1"/>
      <c r="S633" s="1"/>
      <c r="T633" s="1"/>
    </row>
    <row r="634" spans="2:20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3"/>
      <c r="Q634" s="1"/>
      <c r="R634" s="1"/>
      <c r="S634" s="1"/>
      <c r="T634" s="1"/>
    </row>
    <row r="635" spans="2:20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3"/>
      <c r="Q635" s="1"/>
      <c r="R635" s="1"/>
      <c r="S635" s="1"/>
      <c r="T635" s="1"/>
    </row>
    <row r="636" spans="2:20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3"/>
      <c r="Q636" s="1"/>
      <c r="R636" s="1"/>
      <c r="S636" s="1"/>
      <c r="T636" s="1"/>
    </row>
    <row r="637" spans="2:20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3"/>
      <c r="Q637" s="1"/>
      <c r="R637" s="1"/>
      <c r="S637" s="1"/>
      <c r="T637" s="1"/>
    </row>
    <row r="638" spans="2:20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3"/>
      <c r="Q638" s="1"/>
      <c r="R638" s="1"/>
      <c r="S638" s="1"/>
      <c r="T638" s="1"/>
    </row>
    <row r="639" spans="2:20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3"/>
      <c r="Q639" s="1"/>
      <c r="R639" s="1"/>
      <c r="S639" s="1"/>
      <c r="T639" s="1"/>
    </row>
    <row r="640" spans="2:20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3"/>
      <c r="Q640" s="1"/>
      <c r="R640" s="1"/>
      <c r="S640" s="1"/>
      <c r="T640" s="1"/>
    </row>
    <row r="641" spans="2:20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3"/>
      <c r="Q641" s="1"/>
      <c r="R641" s="1"/>
      <c r="S641" s="1"/>
      <c r="T641" s="1"/>
    </row>
    <row r="642" spans="2:20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3"/>
      <c r="Q642" s="1"/>
      <c r="R642" s="1"/>
      <c r="S642" s="1"/>
      <c r="T642" s="1"/>
    </row>
    <row r="643" spans="2:20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3"/>
      <c r="Q643" s="1"/>
      <c r="R643" s="1"/>
      <c r="S643" s="1"/>
      <c r="T643" s="1"/>
    </row>
    <row r="644" spans="2:20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3"/>
      <c r="Q644" s="1"/>
      <c r="R644" s="1"/>
      <c r="S644" s="1"/>
      <c r="T644" s="1"/>
    </row>
    <row r="645" spans="2:20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3"/>
      <c r="Q645" s="1"/>
      <c r="R645" s="1"/>
      <c r="S645" s="1"/>
      <c r="T645" s="1"/>
    </row>
    <row r="646" spans="2:20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3"/>
      <c r="Q646" s="1"/>
      <c r="R646" s="1"/>
      <c r="S646" s="1"/>
      <c r="T646" s="1"/>
    </row>
    <row r="647" spans="2:20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3"/>
      <c r="Q647" s="1"/>
      <c r="R647" s="1"/>
      <c r="S647" s="1"/>
      <c r="T647" s="1"/>
    </row>
    <row r="648" spans="2:20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3"/>
      <c r="Q648" s="1"/>
      <c r="R648" s="1"/>
      <c r="S648" s="1"/>
      <c r="T648" s="1"/>
    </row>
    <row r="649" spans="2:20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3"/>
      <c r="Q649" s="1"/>
      <c r="R649" s="1"/>
      <c r="S649" s="1"/>
      <c r="T649" s="1"/>
    </row>
    <row r="650" spans="2:20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3"/>
      <c r="Q650" s="1"/>
      <c r="R650" s="1"/>
      <c r="S650" s="1"/>
      <c r="T650" s="1"/>
    </row>
    <row r="651" spans="2:20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3"/>
      <c r="Q651" s="1"/>
      <c r="R651" s="1"/>
      <c r="S651" s="1"/>
      <c r="T651" s="1"/>
    </row>
    <row r="652" spans="2:20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3"/>
      <c r="Q652" s="1"/>
      <c r="R652" s="1"/>
      <c r="S652" s="1"/>
      <c r="T652" s="1"/>
    </row>
    <row r="653" spans="2:20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3"/>
      <c r="Q653" s="1"/>
      <c r="R653" s="1"/>
      <c r="S653" s="1"/>
      <c r="T653" s="1"/>
    </row>
    <row r="654" spans="2:20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3"/>
      <c r="Q654" s="1"/>
      <c r="R654" s="1"/>
      <c r="S654" s="1"/>
      <c r="T654" s="1"/>
    </row>
    <row r="655" spans="2:20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3"/>
      <c r="Q655" s="1"/>
      <c r="R655" s="1"/>
      <c r="S655" s="1"/>
      <c r="T655" s="1"/>
    </row>
    <row r="656" spans="2:20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3"/>
      <c r="Q656" s="1"/>
      <c r="R656" s="1"/>
      <c r="S656" s="1"/>
      <c r="T656" s="1"/>
    </row>
    <row r="657" spans="2:20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3"/>
      <c r="Q657" s="1"/>
      <c r="R657" s="1"/>
      <c r="S657" s="1"/>
      <c r="T657" s="1"/>
    </row>
    <row r="658" spans="2:20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3"/>
      <c r="Q658" s="1"/>
      <c r="R658" s="1"/>
      <c r="S658" s="1"/>
      <c r="T658" s="1"/>
    </row>
    <row r="659" spans="2:20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3"/>
      <c r="Q659" s="1"/>
      <c r="R659" s="1"/>
      <c r="S659" s="1"/>
      <c r="T659" s="1"/>
    </row>
    <row r="660" spans="2:20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3"/>
      <c r="Q660" s="1"/>
      <c r="R660" s="1"/>
      <c r="S660" s="1"/>
      <c r="T660" s="1"/>
    </row>
    <row r="661" spans="2:20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3"/>
      <c r="Q661" s="1"/>
      <c r="R661" s="1"/>
      <c r="S661" s="1"/>
      <c r="T661" s="1"/>
    </row>
    <row r="662" spans="2:20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3"/>
      <c r="Q662" s="1"/>
      <c r="R662" s="1"/>
      <c r="S662" s="1"/>
      <c r="T662" s="1"/>
    </row>
    <row r="663" spans="2:20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3"/>
      <c r="Q663" s="1"/>
      <c r="R663" s="1"/>
      <c r="S663" s="1"/>
      <c r="T663" s="1"/>
    </row>
    <row r="664" spans="2:20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3"/>
      <c r="Q664" s="1"/>
      <c r="R664" s="1"/>
      <c r="S664" s="1"/>
      <c r="T664" s="1"/>
    </row>
    <row r="665" spans="2:20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3"/>
      <c r="Q665" s="1"/>
      <c r="R665" s="1"/>
      <c r="S665" s="1"/>
      <c r="T665" s="1"/>
    </row>
    <row r="666" spans="2:20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3"/>
      <c r="Q666" s="1"/>
      <c r="R666" s="1"/>
      <c r="S666" s="1"/>
      <c r="T666" s="1"/>
    </row>
    <row r="667" spans="2:20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3"/>
      <c r="Q667" s="1"/>
      <c r="R667" s="1"/>
      <c r="S667" s="1"/>
      <c r="T667" s="1"/>
    </row>
    <row r="668" spans="2:20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3"/>
      <c r="Q668" s="1"/>
      <c r="R668" s="1"/>
      <c r="S668" s="1"/>
      <c r="T668" s="1"/>
    </row>
    <row r="669" spans="2:20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3"/>
      <c r="Q669" s="1"/>
      <c r="R669" s="1"/>
      <c r="S669" s="1"/>
      <c r="T669" s="1"/>
    </row>
    <row r="670" spans="2:20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3"/>
      <c r="Q670" s="1"/>
      <c r="R670" s="1"/>
      <c r="S670" s="1"/>
      <c r="T670" s="1"/>
    </row>
    <row r="671" spans="2:20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3"/>
      <c r="Q671" s="1"/>
      <c r="R671" s="1"/>
      <c r="S671" s="1"/>
      <c r="T671" s="1"/>
    </row>
    <row r="672" spans="2:20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3"/>
      <c r="Q672" s="1"/>
      <c r="R672" s="1"/>
      <c r="S672" s="1"/>
      <c r="T672" s="1"/>
    </row>
    <row r="673" spans="2:20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3"/>
      <c r="Q673" s="1"/>
      <c r="R673" s="1"/>
      <c r="S673" s="1"/>
      <c r="T673" s="1"/>
    </row>
    <row r="674" spans="2:20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3"/>
      <c r="Q674" s="1"/>
      <c r="R674" s="1"/>
      <c r="S674" s="1"/>
      <c r="T674" s="1"/>
    </row>
    <row r="675" spans="2:20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3"/>
      <c r="Q675" s="1"/>
      <c r="R675" s="1"/>
      <c r="S675" s="1"/>
      <c r="T675" s="1"/>
    </row>
    <row r="676" spans="2:20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3"/>
      <c r="Q676" s="1"/>
      <c r="R676" s="1"/>
      <c r="S676" s="1"/>
      <c r="T676" s="1"/>
    </row>
    <row r="677" spans="2:20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3"/>
      <c r="Q677" s="1"/>
      <c r="R677" s="1"/>
      <c r="S677" s="1"/>
      <c r="T677" s="1"/>
    </row>
    <row r="678" spans="2:20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3"/>
      <c r="Q678" s="1"/>
      <c r="R678" s="1"/>
      <c r="S678" s="1"/>
      <c r="T678" s="1"/>
    </row>
    <row r="679" spans="2:20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3"/>
      <c r="Q679" s="1"/>
      <c r="R679" s="1"/>
      <c r="S679" s="1"/>
      <c r="T679" s="1"/>
    </row>
    <row r="680" spans="2:20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3"/>
      <c r="Q680" s="1"/>
      <c r="R680" s="1"/>
      <c r="S680" s="1"/>
      <c r="T680" s="1"/>
    </row>
    <row r="681" spans="2:20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3"/>
      <c r="Q681" s="1"/>
      <c r="R681" s="1"/>
      <c r="S681" s="1"/>
      <c r="T681" s="1"/>
    </row>
    <row r="682" spans="2:20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3"/>
      <c r="Q682" s="1"/>
      <c r="R682" s="1"/>
      <c r="S682" s="1"/>
      <c r="T682" s="1"/>
    </row>
    <row r="683" spans="2:20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3"/>
      <c r="Q683" s="1"/>
      <c r="R683" s="1"/>
      <c r="S683" s="1"/>
      <c r="T683" s="1"/>
    </row>
    <row r="684" spans="2:20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3"/>
      <c r="Q684" s="1"/>
      <c r="R684" s="1"/>
      <c r="S684" s="1"/>
      <c r="T684" s="1"/>
    </row>
    <row r="685" spans="2:20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3"/>
      <c r="Q685" s="1"/>
      <c r="R685" s="1"/>
      <c r="S685" s="1"/>
      <c r="T685" s="1"/>
    </row>
    <row r="686" spans="2:20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3"/>
      <c r="Q686" s="1"/>
      <c r="R686" s="1"/>
      <c r="S686" s="1"/>
      <c r="T686" s="1"/>
    </row>
    <row r="687" spans="2:20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3"/>
      <c r="Q687" s="1"/>
      <c r="R687" s="1"/>
      <c r="S687" s="1"/>
      <c r="T687" s="1"/>
    </row>
    <row r="688" spans="2:20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3"/>
      <c r="Q688" s="1"/>
      <c r="R688" s="1"/>
      <c r="S688" s="1"/>
      <c r="T688" s="1"/>
    </row>
    <row r="689" spans="2:20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3"/>
      <c r="Q689" s="1"/>
      <c r="R689" s="1"/>
      <c r="S689" s="1"/>
      <c r="T689" s="1"/>
    </row>
    <row r="690" spans="2:20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3"/>
      <c r="Q690" s="1"/>
      <c r="R690" s="1"/>
      <c r="S690" s="1"/>
      <c r="T690" s="1"/>
    </row>
    <row r="691" spans="2:20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3"/>
      <c r="Q691" s="1"/>
      <c r="R691" s="1"/>
      <c r="S691" s="1"/>
      <c r="T691" s="1"/>
    </row>
    <row r="692" spans="2:20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3"/>
      <c r="Q692" s="1"/>
      <c r="R692" s="1"/>
      <c r="S692" s="1"/>
      <c r="T692" s="1"/>
    </row>
    <row r="693" spans="2:20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3"/>
      <c r="Q693" s="1"/>
      <c r="R693" s="1"/>
      <c r="S693" s="1"/>
      <c r="T693" s="1"/>
    </row>
    <row r="694" spans="2:20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3"/>
      <c r="Q694" s="1"/>
      <c r="R694" s="1"/>
      <c r="S694" s="1"/>
      <c r="T694" s="1"/>
    </row>
    <row r="695" spans="2:20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3"/>
      <c r="Q695" s="1"/>
      <c r="R695" s="1"/>
      <c r="S695" s="1"/>
      <c r="T695" s="1"/>
    </row>
    <row r="696" spans="2:20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3"/>
      <c r="Q696" s="1"/>
      <c r="R696" s="1"/>
      <c r="S696" s="1"/>
      <c r="T696" s="1"/>
    </row>
    <row r="697" spans="2:20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3"/>
      <c r="Q697" s="1"/>
      <c r="R697" s="1"/>
      <c r="S697" s="1"/>
      <c r="T697" s="1"/>
    </row>
    <row r="698" spans="2:20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3"/>
      <c r="Q698" s="1"/>
      <c r="R698" s="1"/>
      <c r="S698" s="1"/>
      <c r="T698" s="1"/>
    </row>
    <row r="699" spans="2:20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3"/>
      <c r="Q699" s="1"/>
      <c r="R699" s="1"/>
      <c r="S699" s="1"/>
      <c r="T699" s="1"/>
    </row>
    <row r="700" spans="2:20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3"/>
      <c r="Q700" s="1"/>
      <c r="R700" s="1"/>
      <c r="S700" s="1"/>
      <c r="T700" s="1"/>
    </row>
    <row r="701" spans="2:20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3"/>
      <c r="Q701" s="1"/>
      <c r="R701" s="1"/>
      <c r="S701" s="1"/>
      <c r="T701" s="1"/>
    </row>
    <row r="702" spans="2:20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3"/>
      <c r="Q702" s="1"/>
      <c r="R702" s="1"/>
      <c r="S702" s="1"/>
      <c r="T702" s="1"/>
    </row>
    <row r="703" spans="2:20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3"/>
      <c r="Q703" s="1"/>
      <c r="R703" s="1"/>
      <c r="S703" s="1"/>
      <c r="T703" s="1"/>
    </row>
    <row r="704" spans="2:20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3"/>
      <c r="Q704" s="1"/>
      <c r="R704" s="1"/>
      <c r="S704" s="1"/>
      <c r="T704" s="1"/>
    </row>
    <row r="705" spans="2:20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3"/>
      <c r="Q705" s="1"/>
      <c r="R705" s="1"/>
      <c r="S705" s="1"/>
      <c r="T705" s="1"/>
    </row>
    <row r="706" spans="2:20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3"/>
      <c r="Q706" s="1"/>
      <c r="R706" s="1"/>
      <c r="S706" s="1"/>
      <c r="T706" s="1"/>
    </row>
    <row r="707" spans="2:20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3"/>
      <c r="Q707" s="1"/>
      <c r="R707" s="1"/>
      <c r="S707" s="1"/>
      <c r="T707" s="1"/>
    </row>
    <row r="708" spans="2:20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3"/>
      <c r="Q708" s="1"/>
      <c r="R708" s="1"/>
      <c r="S708" s="1"/>
      <c r="T708" s="1"/>
    </row>
    <row r="709" spans="2:20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3"/>
      <c r="Q709" s="1"/>
      <c r="R709" s="1"/>
      <c r="S709" s="1"/>
      <c r="T709" s="1"/>
    </row>
    <row r="710" spans="2:20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3"/>
      <c r="Q710" s="1"/>
      <c r="R710" s="1"/>
      <c r="S710" s="1"/>
      <c r="T710" s="1"/>
    </row>
    <row r="711" spans="2:20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3"/>
      <c r="Q711" s="1"/>
      <c r="R711" s="1"/>
      <c r="S711" s="1"/>
      <c r="T711" s="1"/>
    </row>
    <row r="712" spans="2:20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3"/>
      <c r="Q712" s="1"/>
      <c r="R712" s="1"/>
      <c r="S712" s="1"/>
      <c r="T712" s="1"/>
    </row>
    <row r="713" spans="2:20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3"/>
      <c r="Q713" s="1"/>
      <c r="R713" s="1"/>
      <c r="S713" s="1"/>
      <c r="T713" s="1"/>
    </row>
    <row r="714" spans="2:20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3"/>
      <c r="Q714" s="1"/>
      <c r="R714" s="1"/>
      <c r="S714" s="1"/>
      <c r="T714" s="1"/>
    </row>
    <row r="715" spans="2:20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3"/>
      <c r="Q715" s="1"/>
      <c r="R715" s="1"/>
      <c r="S715" s="1"/>
      <c r="T715" s="1"/>
    </row>
    <row r="716" spans="2:20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3"/>
      <c r="Q716" s="1"/>
      <c r="R716" s="1"/>
      <c r="S716" s="1"/>
      <c r="T716" s="1"/>
    </row>
    <row r="717" spans="2:20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3"/>
      <c r="Q717" s="1"/>
      <c r="R717" s="1"/>
      <c r="S717" s="1"/>
      <c r="T717" s="1"/>
    </row>
    <row r="718" spans="2:20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3"/>
      <c r="Q718" s="1"/>
      <c r="R718" s="1"/>
      <c r="S718" s="1"/>
      <c r="T718" s="1"/>
    </row>
    <row r="719" spans="2:20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3"/>
      <c r="Q719" s="1"/>
      <c r="R719" s="1"/>
      <c r="S719" s="1"/>
      <c r="T719" s="1"/>
    </row>
    <row r="720" spans="2:20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3"/>
      <c r="Q720" s="1"/>
      <c r="R720" s="1"/>
      <c r="S720" s="1"/>
      <c r="T720" s="1"/>
    </row>
    <row r="721" spans="2:20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3"/>
      <c r="Q721" s="1"/>
      <c r="R721" s="1"/>
      <c r="S721" s="1"/>
      <c r="T721" s="1"/>
    </row>
    <row r="722" spans="2:20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3"/>
      <c r="Q722" s="1"/>
      <c r="R722" s="1"/>
      <c r="S722" s="1"/>
      <c r="T722" s="1"/>
    </row>
    <row r="723" spans="2:20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3"/>
      <c r="Q723" s="1"/>
      <c r="R723" s="1"/>
      <c r="S723" s="1"/>
      <c r="T723" s="1"/>
    </row>
    <row r="724" spans="2:2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3"/>
      <c r="Q724" s="1"/>
      <c r="R724" s="1"/>
      <c r="S724" s="1"/>
      <c r="T724" s="1"/>
    </row>
    <row r="725" spans="2:2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3"/>
      <c r="Q725" s="1"/>
      <c r="R725" s="1"/>
      <c r="S725" s="1"/>
      <c r="T725" s="1"/>
    </row>
    <row r="726" spans="2:2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3"/>
      <c r="Q726" s="1"/>
      <c r="R726" s="1"/>
      <c r="S726" s="1"/>
      <c r="T726" s="1"/>
    </row>
    <row r="727" spans="2:2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3"/>
      <c r="Q727" s="1"/>
      <c r="R727" s="1"/>
      <c r="S727" s="1"/>
      <c r="T727" s="1"/>
    </row>
    <row r="728" spans="2:2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3"/>
      <c r="Q728" s="1"/>
      <c r="R728" s="1"/>
      <c r="S728" s="1"/>
      <c r="T728" s="1"/>
    </row>
    <row r="729" spans="2:2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3"/>
      <c r="Q729" s="1"/>
      <c r="R729" s="1"/>
      <c r="S729" s="1"/>
      <c r="T729" s="1"/>
    </row>
    <row r="730" spans="2:2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3"/>
      <c r="Q730" s="1"/>
      <c r="R730" s="1"/>
      <c r="S730" s="1"/>
      <c r="T730" s="1"/>
    </row>
    <row r="731" spans="2:2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3"/>
      <c r="Q731" s="1"/>
      <c r="R731" s="1"/>
      <c r="S731" s="1"/>
      <c r="T731" s="1"/>
    </row>
    <row r="732" spans="2:2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3"/>
      <c r="Q732" s="1"/>
      <c r="R732" s="1"/>
      <c r="S732" s="1"/>
      <c r="T732" s="1"/>
    </row>
    <row r="733" spans="2:2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3"/>
      <c r="Q733" s="1"/>
      <c r="R733" s="1"/>
      <c r="S733" s="1"/>
      <c r="T733" s="1"/>
    </row>
    <row r="734" spans="2:2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3"/>
      <c r="Q734" s="1"/>
      <c r="R734" s="1"/>
      <c r="S734" s="1"/>
      <c r="T734" s="1"/>
    </row>
    <row r="735" spans="2:20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3"/>
      <c r="Q735" s="1"/>
      <c r="R735" s="1"/>
      <c r="S735" s="1"/>
      <c r="T735" s="1"/>
    </row>
    <row r="736" spans="2:20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3"/>
      <c r="Q736" s="1"/>
      <c r="R736" s="1"/>
      <c r="S736" s="1"/>
      <c r="T736" s="1"/>
    </row>
    <row r="737" spans="2:20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3"/>
      <c r="Q737" s="1"/>
      <c r="R737" s="1"/>
      <c r="S737" s="1"/>
      <c r="T737" s="1"/>
    </row>
    <row r="738" spans="2:20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3"/>
      <c r="Q738" s="1"/>
      <c r="R738" s="1"/>
      <c r="S738" s="1"/>
      <c r="T738" s="1"/>
    </row>
    <row r="739" spans="2:20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3"/>
      <c r="Q739" s="1"/>
      <c r="R739" s="1"/>
      <c r="S739" s="1"/>
      <c r="T739" s="1"/>
    </row>
    <row r="740" spans="2:20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3"/>
      <c r="Q740" s="1"/>
      <c r="R740" s="1"/>
      <c r="S740" s="1"/>
      <c r="T740" s="1"/>
    </row>
    <row r="741" spans="2:20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3"/>
      <c r="Q741" s="1"/>
      <c r="R741" s="1"/>
      <c r="S741" s="1"/>
      <c r="T741" s="1"/>
    </row>
    <row r="742" spans="2:20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3"/>
      <c r="Q742" s="1"/>
      <c r="R742" s="1"/>
      <c r="S742" s="1"/>
      <c r="T742" s="1"/>
    </row>
    <row r="743" spans="2:20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3"/>
      <c r="Q743" s="1"/>
      <c r="R743" s="1"/>
      <c r="S743" s="1"/>
      <c r="T743" s="1"/>
    </row>
    <row r="744" spans="2:20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3"/>
      <c r="Q744" s="1"/>
      <c r="R744" s="1"/>
      <c r="S744" s="1"/>
      <c r="T744" s="1"/>
    </row>
    <row r="745" spans="2:20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3"/>
      <c r="Q745" s="1"/>
      <c r="R745" s="1"/>
      <c r="S745" s="1"/>
      <c r="T745" s="1"/>
    </row>
    <row r="746" spans="2:20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3"/>
      <c r="Q746" s="1"/>
      <c r="R746" s="1"/>
      <c r="S746" s="1"/>
      <c r="T746" s="1"/>
    </row>
    <row r="747" spans="2:20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3"/>
      <c r="Q747" s="1"/>
      <c r="R747" s="1"/>
      <c r="S747" s="1"/>
      <c r="T747" s="1"/>
    </row>
    <row r="748" spans="2:20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3"/>
      <c r="Q748" s="1"/>
      <c r="R748" s="1"/>
      <c r="S748" s="1"/>
      <c r="T748" s="1"/>
    </row>
    <row r="749" spans="2:20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3"/>
      <c r="Q749" s="1"/>
      <c r="R749" s="1"/>
      <c r="S749" s="1"/>
      <c r="T749" s="1"/>
    </row>
    <row r="750" spans="2:20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3"/>
      <c r="Q750" s="1"/>
      <c r="R750" s="1"/>
      <c r="S750" s="1"/>
      <c r="T750" s="1"/>
    </row>
    <row r="751" spans="2:20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3"/>
      <c r="Q751" s="1"/>
      <c r="R751" s="1"/>
      <c r="S751" s="1"/>
      <c r="T751" s="1"/>
    </row>
    <row r="752" spans="2:20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3"/>
      <c r="Q752" s="1"/>
      <c r="R752" s="1"/>
      <c r="S752" s="1"/>
      <c r="T752" s="1"/>
    </row>
    <row r="753" spans="2:20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3"/>
      <c r="Q753" s="1"/>
      <c r="R753" s="1"/>
      <c r="S753" s="1"/>
      <c r="T753" s="1"/>
    </row>
    <row r="754" spans="2:20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3"/>
      <c r="Q754" s="1"/>
      <c r="R754" s="1"/>
      <c r="S754" s="1"/>
      <c r="T754" s="1"/>
    </row>
    <row r="755" spans="2:20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3"/>
      <c r="Q755" s="1"/>
      <c r="R755" s="1"/>
      <c r="S755" s="1"/>
      <c r="T755" s="1"/>
    </row>
    <row r="756" spans="2:20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3"/>
      <c r="Q756" s="1"/>
      <c r="R756" s="1"/>
      <c r="S756" s="1"/>
      <c r="T756" s="1"/>
    </row>
    <row r="757" spans="2:20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3"/>
      <c r="Q757" s="1"/>
      <c r="R757" s="1"/>
      <c r="S757" s="1"/>
      <c r="T757" s="1"/>
    </row>
    <row r="758" spans="2:20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3"/>
      <c r="Q758" s="1"/>
      <c r="R758" s="1"/>
      <c r="S758" s="1"/>
      <c r="T758" s="1"/>
    </row>
    <row r="759" spans="2:20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3"/>
      <c r="Q759" s="1"/>
      <c r="R759" s="1"/>
      <c r="S759" s="1"/>
      <c r="T759" s="1"/>
    </row>
    <row r="760" spans="2:20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3"/>
      <c r="Q760" s="1"/>
      <c r="R760" s="1"/>
      <c r="S760" s="1"/>
      <c r="T760" s="1"/>
    </row>
    <row r="761" spans="2:20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3"/>
      <c r="Q761" s="1"/>
      <c r="R761" s="1"/>
      <c r="S761" s="1"/>
      <c r="T761" s="1"/>
    </row>
    <row r="762" spans="2:20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3"/>
      <c r="Q762" s="1"/>
      <c r="R762" s="1"/>
      <c r="S762" s="1"/>
      <c r="T762" s="1"/>
    </row>
    <row r="763" spans="2:20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3"/>
      <c r="Q763" s="1"/>
      <c r="R763" s="1"/>
      <c r="S763" s="1"/>
      <c r="T763" s="1"/>
    </row>
    <row r="764" spans="2:20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3"/>
      <c r="Q764" s="1"/>
      <c r="R764" s="1"/>
      <c r="S764" s="1"/>
      <c r="T764" s="1"/>
    </row>
    <row r="765" spans="2:20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3"/>
      <c r="Q765" s="1"/>
      <c r="R765" s="1"/>
      <c r="S765" s="1"/>
      <c r="T765" s="1"/>
    </row>
    <row r="766" spans="2:20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3"/>
      <c r="Q766" s="1"/>
      <c r="R766" s="1"/>
      <c r="S766" s="1"/>
      <c r="T766" s="1"/>
    </row>
    <row r="767" spans="2:20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3"/>
      <c r="Q767" s="1"/>
      <c r="R767" s="1"/>
      <c r="S767" s="1"/>
      <c r="T767" s="1"/>
    </row>
    <row r="768" spans="2:20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3"/>
      <c r="Q768" s="1"/>
      <c r="R768" s="1"/>
      <c r="S768" s="1"/>
      <c r="T768" s="1"/>
    </row>
    <row r="769" spans="2:20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3"/>
      <c r="Q769" s="1"/>
      <c r="R769" s="1"/>
      <c r="S769" s="1"/>
      <c r="T769" s="1"/>
    </row>
    <row r="770" spans="2:20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3"/>
      <c r="Q770" s="1"/>
      <c r="R770" s="1"/>
      <c r="S770" s="1"/>
      <c r="T770" s="1"/>
    </row>
    <row r="771" spans="2:20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3"/>
      <c r="Q771" s="1"/>
      <c r="R771" s="1"/>
      <c r="S771" s="1"/>
      <c r="T771" s="1"/>
    </row>
    <row r="772" spans="2:20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3"/>
      <c r="Q772" s="1"/>
      <c r="R772" s="1"/>
      <c r="S772" s="1"/>
      <c r="T772" s="1"/>
    </row>
    <row r="773" spans="2:20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3"/>
      <c r="Q773" s="1"/>
      <c r="R773" s="1"/>
      <c r="S773" s="1"/>
      <c r="T773" s="1"/>
    </row>
    <row r="774" spans="2:20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3"/>
      <c r="Q774" s="1"/>
      <c r="R774" s="1"/>
      <c r="S774" s="1"/>
      <c r="T774" s="1"/>
    </row>
    <row r="775" spans="2:20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3"/>
      <c r="Q775" s="1"/>
      <c r="R775" s="1"/>
      <c r="S775" s="1"/>
      <c r="T775" s="1"/>
    </row>
    <row r="776" spans="2:20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3"/>
      <c r="Q776" s="1"/>
      <c r="R776" s="1"/>
      <c r="S776" s="1"/>
      <c r="T776" s="1"/>
    </row>
    <row r="777" spans="2:20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3"/>
      <c r="Q777" s="1"/>
      <c r="R777" s="1"/>
      <c r="S777" s="1"/>
      <c r="T777" s="1"/>
    </row>
    <row r="778" spans="2:20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3"/>
      <c r="Q778" s="1"/>
      <c r="R778" s="1"/>
      <c r="S778" s="1"/>
      <c r="T778" s="1"/>
    </row>
    <row r="779" spans="2:20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3"/>
      <c r="Q779" s="1"/>
      <c r="R779" s="1"/>
      <c r="S779" s="1"/>
      <c r="T779" s="1"/>
    </row>
    <row r="780" spans="2:20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3"/>
      <c r="Q780" s="1"/>
      <c r="R780" s="1"/>
      <c r="S780" s="1"/>
      <c r="T780" s="1"/>
    </row>
    <row r="781" spans="2:20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3"/>
      <c r="Q781" s="1"/>
      <c r="R781" s="1"/>
      <c r="S781" s="1"/>
      <c r="T781" s="1"/>
    </row>
    <row r="782" spans="2:20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3"/>
      <c r="Q782" s="1"/>
      <c r="R782" s="1"/>
      <c r="S782" s="1"/>
      <c r="T782" s="1"/>
    </row>
    <row r="783" spans="2:20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3"/>
      <c r="Q783" s="1"/>
      <c r="R783" s="1"/>
      <c r="S783" s="1"/>
      <c r="T783" s="1"/>
    </row>
    <row r="784" spans="2:20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3"/>
      <c r="Q784" s="1"/>
      <c r="R784" s="1"/>
      <c r="S784" s="1"/>
      <c r="T784" s="1"/>
    </row>
    <row r="785" spans="2:20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3"/>
      <c r="Q785" s="1"/>
      <c r="R785" s="1"/>
      <c r="S785" s="1"/>
      <c r="T785" s="1"/>
    </row>
    <row r="786" spans="2:20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3"/>
      <c r="Q786" s="1"/>
      <c r="R786" s="1"/>
      <c r="S786" s="1"/>
      <c r="T786" s="1"/>
    </row>
    <row r="787" spans="2:20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3"/>
      <c r="Q787" s="1"/>
      <c r="R787" s="1"/>
      <c r="S787" s="1"/>
      <c r="T787" s="1"/>
    </row>
    <row r="788" spans="2:20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3"/>
      <c r="Q788" s="1"/>
      <c r="R788" s="1"/>
      <c r="S788" s="1"/>
      <c r="T788" s="1"/>
    </row>
    <row r="789" spans="2:20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3"/>
      <c r="Q789" s="1"/>
      <c r="R789" s="1"/>
      <c r="S789" s="1"/>
      <c r="T789" s="1"/>
    </row>
    <row r="790" spans="2:20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3"/>
      <c r="Q790" s="1"/>
      <c r="R790" s="1"/>
      <c r="S790" s="1"/>
      <c r="T790" s="1"/>
    </row>
    <row r="791" spans="2:20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3"/>
      <c r="Q791" s="1"/>
      <c r="R791" s="1"/>
      <c r="S791" s="1"/>
      <c r="T791" s="1"/>
    </row>
    <row r="792" spans="2:20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3"/>
      <c r="Q792" s="1"/>
      <c r="R792" s="1"/>
      <c r="S792" s="1"/>
      <c r="T792" s="1"/>
    </row>
    <row r="793" spans="2:20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3"/>
      <c r="Q793" s="1"/>
      <c r="R793" s="1"/>
      <c r="S793" s="1"/>
      <c r="T793" s="1"/>
    </row>
    <row r="794" spans="2:20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3"/>
      <c r="Q794" s="1"/>
      <c r="R794" s="1"/>
      <c r="S794" s="1"/>
      <c r="T794" s="1"/>
    </row>
    <row r="795" spans="2:20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3"/>
      <c r="Q795" s="1"/>
      <c r="R795" s="1"/>
      <c r="S795" s="1"/>
      <c r="T795" s="1"/>
    </row>
    <row r="796" spans="2:20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3"/>
      <c r="Q796" s="1"/>
      <c r="R796" s="1"/>
      <c r="S796" s="1"/>
      <c r="T796" s="1"/>
    </row>
    <row r="797" spans="2:20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3"/>
      <c r="Q797" s="1"/>
      <c r="R797" s="1"/>
      <c r="S797" s="1"/>
      <c r="T797" s="1"/>
    </row>
    <row r="798" spans="2:20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3"/>
      <c r="Q798" s="1"/>
      <c r="R798" s="1"/>
      <c r="S798" s="1"/>
      <c r="T798" s="1"/>
    </row>
    <row r="799" spans="2:20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3"/>
      <c r="Q799" s="1"/>
      <c r="R799" s="1"/>
      <c r="S799" s="1"/>
      <c r="T799" s="1"/>
    </row>
    <row r="800" spans="2:20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3"/>
      <c r="Q800" s="1"/>
      <c r="R800" s="1"/>
      <c r="S800" s="1"/>
      <c r="T800" s="1"/>
    </row>
    <row r="801" spans="2:20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3"/>
      <c r="Q801" s="1"/>
      <c r="R801" s="1"/>
      <c r="S801" s="1"/>
      <c r="T801" s="1"/>
    </row>
    <row r="802" spans="2:20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3"/>
      <c r="Q802" s="1"/>
      <c r="R802" s="1"/>
      <c r="S802" s="1"/>
      <c r="T802" s="1"/>
    </row>
    <row r="803" spans="2:20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3"/>
      <c r="Q803" s="1"/>
      <c r="R803" s="1"/>
      <c r="S803" s="1"/>
      <c r="T803" s="1"/>
    </row>
    <row r="804" spans="2:20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3"/>
      <c r="Q804" s="1"/>
      <c r="R804" s="1"/>
      <c r="S804" s="1"/>
      <c r="T804" s="1"/>
    </row>
    <row r="805" spans="2:20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3"/>
      <c r="Q805" s="1"/>
      <c r="R805" s="1"/>
      <c r="S805" s="1"/>
      <c r="T805" s="1"/>
    </row>
    <row r="806" spans="2:20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3"/>
      <c r="Q806" s="1"/>
      <c r="R806" s="1"/>
      <c r="S806" s="1"/>
      <c r="T806" s="1"/>
    </row>
    <row r="807" spans="2:20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3"/>
      <c r="Q807" s="1"/>
      <c r="R807" s="1"/>
      <c r="S807" s="1"/>
      <c r="T807" s="1"/>
    </row>
    <row r="808" spans="2:20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3"/>
      <c r="Q808" s="1"/>
      <c r="R808" s="1"/>
      <c r="S808" s="1"/>
      <c r="T808" s="1"/>
    </row>
    <row r="809" spans="2:20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3"/>
      <c r="Q809" s="1"/>
      <c r="R809" s="1"/>
      <c r="S809" s="1"/>
      <c r="T809" s="1"/>
    </row>
    <row r="810" spans="2:20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3"/>
      <c r="Q810" s="1"/>
      <c r="R810" s="1"/>
      <c r="S810" s="1"/>
      <c r="T810" s="1"/>
    </row>
    <row r="811" spans="2:20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3"/>
      <c r="Q811" s="1"/>
      <c r="R811" s="1"/>
      <c r="S811" s="1"/>
      <c r="T811" s="1"/>
    </row>
    <row r="812" spans="2:20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3"/>
      <c r="Q812" s="1"/>
      <c r="R812" s="1"/>
      <c r="S812" s="1"/>
      <c r="T812" s="1"/>
    </row>
    <row r="813" spans="2:20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3"/>
      <c r="Q813" s="1"/>
      <c r="R813" s="1"/>
      <c r="S813" s="1"/>
      <c r="T813" s="1"/>
    </row>
    <row r="814" spans="2:20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3"/>
      <c r="Q814" s="1"/>
      <c r="R814" s="1"/>
      <c r="S814" s="1"/>
      <c r="T814" s="1"/>
    </row>
    <row r="815" spans="2:20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3"/>
      <c r="Q815" s="1"/>
      <c r="R815" s="1"/>
      <c r="S815" s="1"/>
      <c r="T815" s="1"/>
    </row>
    <row r="816" spans="2:20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3"/>
      <c r="Q816" s="1"/>
      <c r="R816" s="1"/>
      <c r="S816" s="1"/>
      <c r="T816" s="1"/>
    </row>
    <row r="817" spans="2:20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3"/>
      <c r="Q817" s="1"/>
      <c r="R817" s="1"/>
      <c r="S817" s="1"/>
      <c r="T817" s="1"/>
    </row>
    <row r="818" spans="2:20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3"/>
      <c r="Q818" s="1"/>
      <c r="R818" s="1"/>
      <c r="S818" s="1"/>
      <c r="T818" s="1"/>
    </row>
    <row r="819" spans="2:20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3"/>
      <c r="Q819" s="1"/>
      <c r="R819" s="1"/>
      <c r="S819" s="1"/>
      <c r="T819" s="1"/>
    </row>
    <row r="820" spans="2:20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3"/>
      <c r="Q820" s="1"/>
      <c r="R820" s="1"/>
      <c r="S820" s="1"/>
      <c r="T820" s="1"/>
    </row>
    <row r="821" spans="2:20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3"/>
      <c r="Q821" s="1"/>
      <c r="R821" s="1"/>
      <c r="S821" s="1"/>
      <c r="T821" s="1"/>
    </row>
    <row r="822" spans="2:20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3"/>
      <c r="Q822" s="1"/>
      <c r="R822" s="1"/>
      <c r="S822" s="1"/>
      <c r="T822" s="1"/>
    </row>
    <row r="823" spans="2:20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3"/>
      <c r="Q823" s="1"/>
      <c r="R823" s="1"/>
      <c r="S823" s="1"/>
      <c r="T823" s="1"/>
    </row>
    <row r="824" spans="2:20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3"/>
      <c r="Q824" s="1"/>
      <c r="R824" s="1"/>
      <c r="S824" s="1"/>
      <c r="T824" s="1"/>
    </row>
    <row r="825" spans="2:20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3"/>
      <c r="Q825" s="1"/>
      <c r="R825" s="1"/>
      <c r="S825" s="1"/>
      <c r="T825" s="1"/>
    </row>
    <row r="826" spans="2:20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3"/>
      <c r="Q826" s="1"/>
      <c r="R826" s="1"/>
      <c r="S826" s="1"/>
      <c r="T826" s="1"/>
    </row>
    <row r="827" spans="2:20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3"/>
      <c r="Q827" s="1"/>
      <c r="R827" s="1"/>
      <c r="S827" s="1"/>
      <c r="T827" s="1"/>
    </row>
    <row r="828" spans="2:20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3"/>
      <c r="Q828" s="1"/>
      <c r="R828" s="1"/>
      <c r="S828" s="1"/>
      <c r="T828" s="1"/>
    </row>
    <row r="829" spans="2:20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3"/>
      <c r="Q829" s="1"/>
      <c r="R829" s="1"/>
      <c r="S829" s="1"/>
      <c r="T829" s="1"/>
    </row>
    <row r="830" spans="2:20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3"/>
      <c r="Q830" s="1"/>
      <c r="R830" s="1"/>
      <c r="S830" s="1"/>
      <c r="T830" s="1"/>
    </row>
    <row r="831" spans="2:20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3"/>
      <c r="Q831" s="1"/>
      <c r="R831" s="1"/>
      <c r="S831" s="1"/>
      <c r="T831" s="1"/>
    </row>
    <row r="832" spans="2:20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3"/>
      <c r="Q832" s="1"/>
      <c r="R832" s="1"/>
      <c r="S832" s="1"/>
      <c r="T832" s="1"/>
    </row>
    <row r="833" spans="2:20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3"/>
      <c r="Q833" s="1"/>
      <c r="R833" s="1"/>
      <c r="S833" s="1"/>
      <c r="T833" s="1"/>
    </row>
    <row r="834" spans="2:20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3"/>
      <c r="Q834" s="1"/>
      <c r="R834" s="1"/>
      <c r="S834" s="1"/>
      <c r="T834" s="1"/>
    </row>
    <row r="835" spans="2:20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3"/>
      <c r="Q835" s="1"/>
      <c r="R835" s="1"/>
      <c r="S835" s="1"/>
      <c r="T835" s="1"/>
    </row>
    <row r="836" spans="2:20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3"/>
      <c r="Q836" s="1"/>
      <c r="R836" s="1"/>
      <c r="S836" s="1"/>
      <c r="T836" s="1"/>
    </row>
    <row r="837" spans="2:20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3"/>
      <c r="Q837" s="1"/>
      <c r="R837" s="1"/>
      <c r="S837" s="1"/>
      <c r="T837" s="1"/>
    </row>
    <row r="838" spans="2:20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3"/>
      <c r="Q838" s="1"/>
      <c r="R838" s="1"/>
      <c r="S838" s="1"/>
      <c r="T838" s="1"/>
    </row>
    <row r="839" spans="2:20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3"/>
      <c r="Q839" s="1"/>
      <c r="R839" s="1"/>
      <c r="S839" s="1"/>
      <c r="T839" s="1"/>
    </row>
    <row r="840" spans="2:20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3"/>
      <c r="Q840" s="1"/>
      <c r="R840" s="1"/>
      <c r="S840" s="1"/>
      <c r="T840" s="1"/>
    </row>
    <row r="841" spans="2:20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3"/>
      <c r="Q841" s="1"/>
      <c r="R841" s="1"/>
      <c r="S841" s="1"/>
      <c r="T841" s="1"/>
    </row>
    <row r="842" spans="2:20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3"/>
      <c r="Q842" s="1"/>
      <c r="R842" s="1"/>
      <c r="S842" s="1"/>
      <c r="T842" s="1"/>
    </row>
    <row r="843" spans="2:20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3"/>
      <c r="Q843" s="1"/>
      <c r="R843" s="1"/>
      <c r="S843" s="1"/>
      <c r="T843" s="1"/>
    </row>
    <row r="844" spans="2:20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3"/>
      <c r="Q844" s="1"/>
      <c r="R844" s="1"/>
      <c r="S844" s="1"/>
      <c r="T844" s="1"/>
    </row>
    <row r="845" spans="2:20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3"/>
      <c r="Q845" s="1"/>
      <c r="R845" s="1"/>
      <c r="S845" s="1"/>
      <c r="T845" s="1"/>
    </row>
    <row r="846" spans="2:20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3"/>
      <c r="Q846" s="1"/>
      <c r="R846" s="1"/>
      <c r="S846" s="1"/>
      <c r="T846" s="1"/>
    </row>
    <row r="847" spans="2:20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3"/>
      <c r="Q847" s="1"/>
      <c r="R847" s="1"/>
      <c r="S847" s="1"/>
      <c r="T847" s="1"/>
    </row>
    <row r="848" spans="2:20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3"/>
      <c r="Q848" s="1"/>
      <c r="R848" s="1"/>
      <c r="S848" s="1"/>
      <c r="T848" s="1"/>
    </row>
    <row r="849" spans="2:20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3"/>
      <c r="Q849" s="1"/>
      <c r="R849" s="1"/>
      <c r="S849" s="1"/>
      <c r="T849" s="1"/>
    </row>
    <row r="850" spans="2:20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3"/>
      <c r="Q850" s="1"/>
      <c r="R850" s="1"/>
      <c r="S850" s="1"/>
      <c r="T850" s="1"/>
    </row>
    <row r="851" spans="2:20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3"/>
      <c r="Q851" s="1"/>
      <c r="R851" s="1"/>
      <c r="S851" s="1"/>
      <c r="T851" s="1"/>
    </row>
    <row r="852" spans="2:20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3"/>
      <c r="Q852" s="1"/>
      <c r="R852" s="1"/>
      <c r="S852" s="1"/>
      <c r="T852" s="1"/>
    </row>
    <row r="853" spans="2:20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3"/>
      <c r="Q853" s="1"/>
      <c r="R853" s="1"/>
      <c r="S853" s="1"/>
      <c r="T853" s="1"/>
    </row>
    <row r="854" spans="2:20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3"/>
      <c r="Q854" s="1"/>
      <c r="R854" s="1"/>
      <c r="S854" s="1"/>
      <c r="T854" s="1"/>
    </row>
    <row r="855" spans="2:20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3"/>
      <c r="Q855" s="1"/>
      <c r="R855" s="1"/>
      <c r="S855" s="1"/>
      <c r="T855" s="1"/>
    </row>
    <row r="856" spans="2:20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3"/>
      <c r="Q856" s="1"/>
      <c r="R856" s="1"/>
      <c r="S856" s="1"/>
      <c r="T856" s="1"/>
    </row>
    <row r="857" spans="2:20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3"/>
      <c r="Q857" s="1"/>
      <c r="R857" s="1"/>
      <c r="S857" s="1"/>
      <c r="T857" s="1"/>
    </row>
    <row r="858" spans="2:20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3"/>
      <c r="Q858" s="1"/>
      <c r="R858" s="1"/>
      <c r="S858" s="1"/>
      <c r="T858" s="1"/>
    </row>
    <row r="859" spans="2:20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3"/>
      <c r="Q859" s="1"/>
      <c r="R859" s="1"/>
      <c r="S859" s="1"/>
      <c r="T859" s="1"/>
    </row>
    <row r="860" spans="2:20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3"/>
      <c r="Q860" s="1"/>
      <c r="R860" s="1"/>
      <c r="S860" s="1"/>
      <c r="T860" s="1"/>
    </row>
    <row r="861" spans="2:20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3"/>
      <c r="Q861" s="1"/>
      <c r="R861" s="1"/>
      <c r="S861" s="1"/>
      <c r="T861" s="1"/>
    </row>
    <row r="862" spans="2:20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3"/>
      <c r="Q862" s="1"/>
      <c r="R862" s="1"/>
      <c r="S862" s="1"/>
      <c r="T862" s="1"/>
    </row>
    <row r="863" spans="2:20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3"/>
      <c r="Q863" s="1"/>
      <c r="R863" s="1"/>
      <c r="S863" s="1"/>
      <c r="T863" s="1"/>
    </row>
    <row r="864" spans="2:20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3"/>
      <c r="Q864" s="1"/>
      <c r="R864" s="1"/>
      <c r="S864" s="1"/>
      <c r="T864" s="1"/>
    </row>
    <row r="865" spans="2:20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3"/>
      <c r="Q865" s="1"/>
      <c r="R865" s="1"/>
      <c r="S865" s="1"/>
      <c r="T865" s="1"/>
    </row>
    <row r="866" spans="2:20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3"/>
      <c r="Q866" s="1"/>
      <c r="R866" s="1"/>
      <c r="S866" s="1"/>
      <c r="T866" s="1"/>
    </row>
    <row r="867" spans="2:20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3"/>
      <c r="Q867" s="1"/>
      <c r="R867" s="1"/>
      <c r="S867" s="1"/>
      <c r="T867" s="1"/>
    </row>
    <row r="868" spans="2:20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3"/>
      <c r="Q868" s="1"/>
      <c r="R868" s="1"/>
      <c r="S868" s="1"/>
      <c r="T868" s="1"/>
    </row>
    <row r="869" spans="2:20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3"/>
      <c r="Q869" s="1"/>
      <c r="R869" s="1"/>
      <c r="S869" s="1"/>
      <c r="T869" s="1"/>
    </row>
    <row r="870" spans="2:20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3"/>
      <c r="Q870" s="1"/>
      <c r="R870" s="1"/>
      <c r="S870" s="1"/>
      <c r="T870" s="1"/>
    </row>
    <row r="871" spans="2:20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3"/>
      <c r="Q871" s="1"/>
      <c r="R871" s="1"/>
      <c r="S871" s="1"/>
      <c r="T871" s="1"/>
    </row>
    <row r="872" spans="2:20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3"/>
      <c r="Q872" s="1"/>
      <c r="R872" s="1"/>
      <c r="S872" s="1"/>
      <c r="T872" s="1"/>
    </row>
    <row r="873" spans="2:20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3"/>
      <c r="Q873" s="1"/>
      <c r="R873" s="1"/>
      <c r="S873" s="1"/>
      <c r="T873" s="1"/>
    </row>
    <row r="874" spans="2:20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3"/>
      <c r="Q874" s="1"/>
      <c r="R874" s="1"/>
      <c r="S874" s="1"/>
      <c r="T874" s="1"/>
    </row>
    <row r="875" spans="2:20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3"/>
      <c r="Q875" s="1"/>
      <c r="R875" s="1"/>
      <c r="S875" s="1"/>
      <c r="T875" s="1"/>
    </row>
    <row r="876" spans="2:20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3"/>
      <c r="Q876" s="1"/>
      <c r="R876" s="1"/>
      <c r="S876" s="1"/>
      <c r="T876" s="1"/>
    </row>
    <row r="877" spans="2:20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3"/>
      <c r="Q877" s="1"/>
      <c r="R877" s="1"/>
      <c r="S877" s="1"/>
      <c r="T877" s="1"/>
    </row>
    <row r="878" spans="2:20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3"/>
      <c r="Q878" s="1"/>
      <c r="R878" s="1"/>
      <c r="S878" s="1"/>
      <c r="T878" s="1"/>
    </row>
    <row r="879" spans="2:20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3"/>
      <c r="Q879" s="1"/>
      <c r="R879" s="1"/>
      <c r="S879" s="1"/>
      <c r="T879" s="1"/>
    </row>
    <row r="880" spans="2:20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3"/>
      <c r="Q880" s="1"/>
      <c r="R880" s="1"/>
      <c r="S880" s="1"/>
      <c r="T880" s="1"/>
    </row>
    <row r="881" spans="2:20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3"/>
      <c r="Q881" s="1"/>
      <c r="R881" s="1"/>
      <c r="S881" s="1"/>
      <c r="T881" s="1"/>
    </row>
    <row r="882" spans="2:2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3"/>
      <c r="Q882" s="1"/>
      <c r="R882" s="1"/>
      <c r="S882" s="1"/>
      <c r="T882" s="1"/>
    </row>
    <row r="883" spans="2:2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3"/>
      <c r="Q883" s="1"/>
      <c r="R883" s="1"/>
      <c r="S883" s="1"/>
      <c r="T883" s="1"/>
    </row>
    <row r="884" spans="2:20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3"/>
      <c r="Q884" s="1"/>
      <c r="R884" s="1"/>
      <c r="S884" s="1"/>
      <c r="T884" s="1"/>
    </row>
    <row r="885" spans="2:20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3"/>
      <c r="Q885" s="1"/>
      <c r="R885" s="1"/>
      <c r="S885" s="1"/>
      <c r="T885" s="1"/>
    </row>
    <row r="886" spans="2:20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3"/>
      <c r="Q886" s="1"/>
      <c r="R886" s="1"/>
      <c r="S886" s="1"/>
      <c r="T886" s="1"/>
    </row>
    <row r="887" spans="2:20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3"/>
      <c r="Q887" s="1"/>
      <c r="R887" s="1"/>
      <c r="S887" s="1"/>
      <c r="T887" s="1"/>
    </row>
    <row r="888" spans="2:20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3"/>
      <c r="Q888" s="1"/>
      <c r="R888" s="1"/>
      <c r="S888" s="1"/>
      <c r="T888" s="1"/>
    </row>
    <row r="889" spans="2:20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3"/>
      <c r="Q889" s="1"/>
      <c r="R889" s="1"/>
      <c r="S889" s="1"/>
      <c r="T889" s="1"/>
    </row>
    <row r="890" spans="2:20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3"/>
      <c r="Q890" s="1"/>
      <c r="R890" s="1"/>
      <c r="S890" s="1"/>
      <c r="T890" s="1"/>
    </row>
    <row r="891" spans="2:20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3"/>
      <c r="Q891" s="1"/>
      <c r="R891" s="1"/>
      <c r="S891" s="1"/>
      <c r="T891" s="1"/>
    </row>
    <row r="892" spans="2:20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3"/>
      <c r="Q892" s="1"/>
      <c r="R892" s="1"/>
      <c r="S892" s="1"/>
      <c r="T892" s="1"/>
    </row>
    <row r="893" spans="2:20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3"/>
      <c r="Q893" s="1"/>
      <c r="R893" s="1"/>
      <c r="S893" s="1"/>
      <c r="T893" s="1"/>
    </row>
    <row r="894" spans="2:20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3"/>
      <c r="Q894" s="1"/>
      <c r="R894" s="1"/>
      <c r="S894" s="1"/>
      <c r="T894" s="1"/>
    </row>
    <row r="895" spans="2:20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3"/>
      <c r="Q895" s="1"/>
      <c r="R895" s="1"/>
      <c r="S895" s="1"/>
      <c r="T895" s="1"/>
    </row>
    <row r="896" spans="2:20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3"/>
      <c r="Q896" s="1"/>
      <c r="R896" s="1"/>
      <c r="S896" s="1"/>
      <c r="T896" s="1"/>
    </row>
    <row r="897" spans="2:20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3"/>
      <c r="Q897" s="1"/>
      <c r="R897" s="1"/>
      <c r="S897" s="1"/>
      <c r="T897" s="1"/>
    </row>
    <row r="898" spans="2:20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3"/>
      <c r="Q898" s="1"/>
      <c r="R898" s="1"/>
      <c r="S898" s="1"/>
      <c r="T898" s="1"/>
    </row>
    <row r="899" spans="2:20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3"/>
      <c r="Q899" s="1"/>
      <c r="R899" s="1"/>
      <c r="S899" s="1"/>
      <c r="T899" s="1"/>
    </row>
    <row r="900" spans="2:20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3"/>
      <c r="Q900" s="1"/>
      <c r="R900" s="1"/>
      <c r="S900" s="1"/>
      <c r="T900" s="1"/>
    </row>
    <row r="901" spans="2:20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3"/>
      <c r="Q901" s="1"/>
      <c r="R901" s="1"/>
      <c r="S901" s="1"/>
      <c r="T901" s="1"/>
    </row>
    <row r="902" spans="2:20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3"/>
      <c r="Q902" s="1"/>
      <c r="R902" s="1"/>
      <c r="S902" s="1"/>
      <c r="T902" s="1"/>
    </row>
    <row r="903" spans="2:20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3"/>
      <c r="Q903" s="1"/>
      <c r="R903" s="1"/>
      <c r="S903" s="1"/>
      <c r="T903" s="1"/>
    </row>
    <row r="904" spans="2:20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3"/>
      <c r="Q904" s="1"/>
      <c r="R904" s="1"/>
      <c r="S904" s="1"/>
      <c r="T904" s="1"/>
    </row>
    <row r="905" spans="2:20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3"/>
      <c r="Q905" s="1"/>
      <c r="R905" s="1"/>
      <c r="S905" s="1"/>
      <c r="T905" s="1"/>
    </row>
    <row r="906" spans="2:20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3"/>
      <c r="Q906" s="1"/>
      <c r="R906" s="1"/>
      <c r="S906" s="1"/>
      <c r="T906" s="1"/>
    </row>
    <row r="907" spans="2:20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3"/>
      <c r="Q907" s="1"/>
      <c r="R907" s="1"/>
      <c r="S907" s="1"/>
      <c r="T907" s="1"/>
    </row>
    <row r="908" spans="2:20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3"/>
      <c r="Q908" s="1"/>
      <c r="R908" s="1"/>
      <c r="S908" s="1"/>
      <c r="T908" s="1"/>
    </row>
    <row r="909" spans="2:20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3"/>
      <c r="Q909" s="1"/>
      <c r="R909" s="1"/>
      <c r="S909" s="1"/>
      <c r="T909" s="1"/>
    </row>
    <row r="910" spans="2:20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3"/>
      <c r="Q910" s="1"/>
      <c r="R910" s="1"/>
      <c r="S910" s="1"/>
      <c r="T910" s="1"/>
    </row>
    <row r="911" spans="2:20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3"/>
      <c r="Q911" s="1"/>
      <c r="R911" s="1"/>
      <c r="S911" s="1"/>
      <c r="T911" s="1"/>
    </row>
    <row r="912" spans="2:20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3"/>
      <c r="Q912" s="1"/>
      <c r="R912" s="1"/>
      <c r="S912" s="1"/>
      <c r="T912" s="1"/>
    </row>
    <row r="913" spans="2:20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3"/>
      <c r="Q913" s="1"/>
      <c r="R913" s="1"/>
      <c r="S913" s="1"/>
      <c r="T913" s="1"/>
    </row>
    <row r="914" spans="2:20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3"/>
      <c r="Q914" s="1"/>
      <c r="R914" s="1"/>
      <c r="S914" s="1"/>
      <c r="T914" s="1"/>
    </row>
    <row r="915" spans="2:20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3"/>
      <c r="Q915" s="1"/>
      <c r="R915" s="1"/>
      <c r="S915" s="1"/>
      <c r="T915" s="1"/>
    </row>
    <row r="916" spans="2:20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3"/>
      <c r="Q916" s="1"/>
      <c r="R916" s="1"/>
      <c r="S916" s="1"/>
      <c r="T916" s="1"/>
    </row>
    <row r="917" spans="2:20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3"/>
      <c r="Q917" s="1"/>
      <c r="R917" s="1"/>
      <c r="S917" s="1"/>
      <c r="T917" s="1"/>
    </row>
    <row r="918" spans="2:20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3"/>
      <c r="Q918" s="1"/>
      <c r="R918" s="1"/>
      <c r="S918" s="1"/>
      <c r="T918" s="1"/>
    </row>
    <row r="919" spans="2:20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3"/>
      <c r="Q919" s="1"/>
      <c r="R919" s="1"/>
      <c r="S919" s="1"/>
      <c r="T919" s="1"/>
    </row>
    <row r="920" spans="2:20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3"/>
      <c r="Q920" s="1"/>
      <c r="R920" s="1"/>
      <c r="S920" s="1"/>
      <c r="T920" s="1"/>
    </row>
    <row r="921" spans="2:20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3"/>
      <c r="Q921" s="1"/>
      <c r="R921" s="1"/>
      <c r="S921" s="1"/>
      <c r="T921" s="1"/>
    </row>
    <row r="922" spans="2:20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3"/>
      <c r="Q922" s="1"/>
      <c r="R922" s="1"/>
      <c r="S922" s="1"/>
      <c r="T922" s="1"/>
    </row>
    <row r="923" spans="2:20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3"/>
      <c r="Q923" s="1"/>
      <c r="R923" s="1"/>
      <c r="S923" s="1"/>
      <c r="T923" s="1"/>
    </row>
    <row r="924" spans="2:20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3"/>
      <c r="Q924" s="1"/>
      <c r="R924" s="1"/>
      <c r="S924" s="1"/>
      <c r="T924" s="1"/>
    </row>
    <row r="925" spans="2:20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3"/>
      <c r="Q925" s="1"/>
      <c r="R925" s="1"/>
      <c r="S925" s="1"/>
      <c r="T925" s="1"/>
    </row>
    <row r="926" spans="2:20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3"/>
      <c r="Q926" s="1"/>
      <c r="R926" s="1"/>
      <c r="S926" s="1"/>
      <c r="T926" s="1"/>
    </row>
    <row r="927" spans="2:20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3"/>
      <c r="Q927" s="1"/>
      <c r="R927" s="1"/>
      <c r="S927" s="1"/>
      <c r="T927" s="1"/>
    </row>
    <row r="928" spans="2:20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3"/>
      <c r="Q928" s="1"/>
      <c r="R928" s="1"/>
      <c r="S928" s="1"/>
      <c r="T928" s="1"/>
    </row>
    <row r="929" spans="2:20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3"/>
      <c r="Q929" s="1"/>
      <c r="R929" s="1"/>
      <c r="S929" s="1"/>
      <c r="T929" s="1"/>
    </row>
    <row r="930" spans="2:20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3"/>
      <c r="Q930" s="1"/>
      <c r="R930" s="1"/>
      <c r="S930" s="1"/>
      <c r="T930" s="1"/>
    </row>
    <row r="931" spans="2:20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3"/>
      <c r="Q931" s="1"/>
      <c r="R931" s="1"/>
      <c r="S931" s="1"/>
      <c r="T931" s="1"/>
    </row>
    <row r="932" spans="2:20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3"/>
      <c r="Q932" s="1"/>
      <c r="R932" s="1"/>
      <c r="S932" s="1"/>
      <c r="T932" s="1"/>
    </row>
    <row r="933" spans="2:20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3"/>
      <c r="Q933" s="1"/>
      <c r="R933" s="1"/>
      <c r="S933" s="1"/>
      <c r="T933" s="1"/>
    </row>
    <row r="934" spans="2:20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3"/>
      <c r="Q934" s="1"/>
      <c r="R934" s="1"/>
      <c r="S934" s="1"/>
      <c r="T934" s="1"/>
    </row>
    <row r="935" spans="2:20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3"/>
      <c r="Q935" s="1"/>
      <c r="R935" s="1"/>
      <c r="S935" s="1"/>
      <c r="T935" s="1"/>
    </row>
    <row r="936" spans="2:20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3"/>
      <c r="Q936" s="1"/>
      <c r="R936" s="1"/>
      <c r="S936" s="1"/>
      <c r="T936" s="1"/>
    </row>
    <row r="937" spans="2:20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3"/>
      <c r="Q937" s="1"/>
      <c r="R937" s="1"/>
      <c r="S937" s="1"/>
      <c r="T937" s="1"/>
    </row>
    <row r="938" spans="2:20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3"/>
      <c r="Q938" s="1"/>
      <c r="R938" s="1"/>
      <c r="S938" s="1"/>
      <c r="T938" s="1"/>
    </row>
    <row r="939" spans="2:20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3"/>
      <c r="Q939" s="1"/>
      <c r="R939" s="1"/>
      <c r="S939" s="1"/>
      <c r="T939" s="1"/>
    </row>
    <row r="940" spans="2:20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3"/>
      <c r="Q940" s="1"/>
      <c r="R940" s="1"/>
      <c r="S940" s="1"/>
      <c r="T940" s="1"/>
    </row>
    <row r="941" spans="2:20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3"/>
      <c r="Q941" s="1"/>
      <c r="R941" s="1"/>
      <c r="S941" s="1"/>
      <c r="T941" s="1"/>
    </row>
    <row r="942" spans="2:20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3"/>
      <c r="Q942" s="1"/>
      <c r="R942" s="1"/>
      <c r="S942" s="1"/>
      <c r="T942" s="1"/>
    </row>
    <row r="943" spans="2:20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3"/>
      <c r="Q943" s="1"/>
      <c r="R943" s="1"/>
      <c r="S943" s="1"/>
      <c r="T943" s="1"/>
    </row>
    <row r="944" spans="2:20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3"/>
      <c r="Q944" s="1"/>
      <c r="R944" s="1"/>
      <c r="S944" s="1"/>
      <c r="T944" s="1"/>
    </row>
    <row r="945" spans="2:20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3"/>
      <c r="Q945" s="1"/>
      <c r="R945" s="1"/>
      <c r="S945" s="1"/>
      <c r="T945" s="1"/>
    </row>
    <row r="946" spans="2:20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3"/>
      <c r="Q946" s="1"/>
      <c r="R946" s="1"/>
      <c r="S946" s="1"/>
      <c r="T946" s="1"/>
    </row>
    <row r="947" spans="2:20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3"/>
      <c r="Q947" s="1"/>
      <c r="R947" s="1"/>
      <c r="S947" s="1"/>
      <c r="T947" s="1"/>
    </row>
    <row r="948" spans="2:20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3"/>
      <c r="Q948" s="1"/>
      <c r="R948" s="1"/>
      <c r="S948" s="1"/>
      <c r="T948" s="1"/>
    </row>
    <row r="949" spans="2:20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3"/>
      <c r="Q949" s="1"/>
      <c r="R949" s="1"/>
      <c r="S949" s="1"/>
      <c r="T949" s="1"/>
    </row>
    <row r="950" spans="2:20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3"/>
      <c r="Q950" s="1"/>
      <c r="R950" s="1"/>
      <c r="S950" s="1"/>
      <c r="T950" s="1"/>
    </row>
    <row r="951" spans="2:20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3"/>
      <c r="Q951" s="1"/>
      <c r="R951" s="1"/>
      <c r="S951" s="1"/>
      <c r="T951" s="1"/>
    </row>
    <row r="952" spans="2:20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3"/>
      <c r="Q952" s="1"/>
      <c r="R952" s="1"/>
      <c r="S952" s="1"/>
      <c r="T952" s="1"/>
    </row>
    <row r="953" spans="2:20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3"/>
      <c r="Q953" s="1"/>
      <c r="R953" s="1"/>
      <c r="S953" s="1"/>
      <c r="T953" s="1"/>
    </row>
    <row r="954" spans="2:20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3"/>
      <c r="Q954" s="1"/>
      <c r="R954" s="1"/>
      <c r="S954" s="1"/>
      <c r="T954" s="1"/>
    </row>
    <row r="955" spans="2:20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3"/>
      <c r="Q955" s="1"/>
      <c r="R955" s="1"/>
      <c r="S955" s="1"/>
      <c r="T955" s="1"/>
    </row>
    <row r="956" spans="2:20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3"/>
      <c r="Q956" s="1"/>
      <c r="R956" s="1"/>
      <c r="S956" s="1"/>
      <c r="T956" s="1"/>
    </row>
    <row r="957" spans="2:20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3"/>
      <c r="Q957" s="1"/>
      <c r="R957" s="1"/>
      <c r="S957" s="1"/>
      <c r="T957" s="1"/>
    </row>
  </sheetData>
  <sheetProtection/>
  <mergeCells count="131">
    <mergeCell ref="G34:G35"/>
    <mergeCell ref="B39:B40"/>
    <mergeCell ref="C39:C40"/>
    <mergeCell ref="D39:D40"/>
    <mergeCell ref="E39:E40"/>
    <mergeCell ref="F39:F40"/>
    <mergeCell ref="G39:G40"/>
    <mergeCell ref="A111:A113"/>
    <mergeCell ref="B111:B113"/>
    <mergeCell ref="C111:C113"/>
    <mergeCell ref="D111:D113"/>
    <mergeCell ref="E111:E113"/>
    <mergeCell ref="G83:G84"/>
    <mergeCell ref="G89:G90"/>
    <mergeCell ref="B42:B43"/>
    <mergeCell ref="C42:C43"/>
    <mergeCell ref="D42:D43"/>
    <mergeCell ref="E42:E43"/>
    <mergeCell ref="F42:F43"/>
    <mergeCell ref="A116:A117"/>
    <mergeCell ref="B116:B117"/>
    <mergeCell ref="E34:E35"/>
    <mergeCell ref="F34:F35"/>
    <mergeCell ref="G171:G172"/>
    <mergeCell ref="F171:F172"/>
    <mergeCell ref="E171:E172"/>
    <mergeCell ref="D171:D172"/>
    <mergeCell ref="A171:A172"/>
    <mergeCell ref="B171:B172"/>
    <mergeCell ref="C171:C172"/>
    <mergeCell ref="A105:A108"/>
    <mergeCell ref="A109:A110"/>
    <mergeCell ref="B109:B110"/>
    <mergeCell ref="C109:C110"/>
    <mergeCell ref="D109:D110"/>
    <mergeCell ref="E109:E110"/>
    <mergeCell ref="F109:F110"/>
    <mergeCell ref="G109:G110"/>
    <mergeCell ref="S13:S14"/>
    <mergeCell ref="H13:H14"/>
    <mergeCell ref="I13:L13"/>
    <mergeCell ref="F12:G12"/>
    <mergeCell ref="F13:F14"/>
    <mergeCell ref="G13:G14"/>
    <mergeCell ref="B105:B108"/>
    <mergeCell ref="C105:C108"/>
    <mergeCell ref="D105:D108"/>
    <mergeCell ref="E105:E108"/>
    <mergeCell ref="F105:F108"/>
    <mergeCell ref="G105:G108"/>
    <mergeCell ref="B13:B14"/>
    <mergeCell ref="C13:C14"/>
    <mergeCell ref="E13:E14"/>
    <mergeCell ref="D13:D14"/>
    <mergeCell ref="B34:B35"/>
    <mergeCell ref="C34:C35"/>
    <mergeCell ref="D34:D35"/>
    <mergeCell ref="H105:H108"/>
    <mergeCell ref="H34:H35"/>
    <mergeCell ref="H39:H40"/>
    <mergeCell ref="H42:H43"/>
    <mergeCell ref="G42:G43"/>
    <mergeCell ref="A9:C9"/>
    <mergeCell ref="A10:C10"/>
    <mergeCell ref="A8:C8"/>
    <mergeCell ref="A12:A14"/>
    <mergeCell ref="A1:C4"/>
    <mergeCell ref="A5:T5"/>
    <mergeCell ref="A6:T6"/>
    <mergeCell ref="A7:C7"/>
    <mergeCell ref="D1:S2"/>
    <mergeCell ref="D3:S4"/>
    <mergeCell ref="D7:T7"/>
    <mergeCell ref="B11:T11"/>
    <mergeCell ref="D10:T10"/>
    <mergeCell ref="D8:T8"/>
    <mergeCell ref="D9:T9"/>
    <mergeCell ref="B12:D12"/>
    <mergeCell ref="R12:T12"/>
    <mergeCell ref="N13:N14"/>
    <mergeCell ref="H12:Q12"/>
    <mergeCell ref="T13:T14"/>
    <mergeCell ref="P13:Q13"/>
    <mergeCell ref="O13:O14"/>
    <mergeCell ref="M13:M14"/>
    <mergeCell ref="R13:R14"/>
    <mergeCell ref="H83:H84"/>
    <mergeCell ref="B86:B88"/>
    <mergeCell ref="C86:C88"/>
    <mergeCell ref="D86:D88"/>
    <mergeCell ref="E86:E88"/>
    <mergeCell ref="F86:F88"/>
    <mergeCell ref="G86:G88"/>
    <mergeCell ref="H86:H88"/>
    <mergeCell ref="B83:B84"/>
    <mergeCell ref="C83:C84"/>
    <mergeCell ref="D83:D84"/>
    <mergeCell ref="E83:E84"/>
    <mergeCell ref="F83:F84"/>
    <mergeCell ref="H89:H90"/>
    <mergeCell ref="B91:B92"/>
    <mergeCell ref="C91:C92"/>
    <mergeCell ref="D91:D92"/>
    <mergeCell ref="E91:E92"/>
    <mergeCell ref="F91:F92"/>
    <mergeCell ref="G91:G92"/>
    <mergeCell ref="H91:H92"/>
    <mergeCell ref="B89:B90"/>
    <mergeCell ref="C89:C90"/>
    <mergeCell ref="D89:D90"/>
    <mergeCell ref="E89:E90"/>
    <mergeCell ref="F89:F90"/>
    <mergeCell ref="G96:G97"/>
    <mergeCell ref="H96:H97"/>
    <mergeCell ref="P125:P127"/>
    <mergeCell ref="P130:P131"/>
    <mergeCell ref="B96:B97"/>
    <mergeCell ref="C96:C97"/>
    <mergeCell ref="D96:D97"/>
    <mergeCell ref="E96:E97"/>
    <mergeCell ref="F96:F97"/>
    <mergeCell ref="F111:F113"/>
    <mergeCell ref="G111:G113"/>
    <mergeCell ref="H111:H113"/>
    <mergeCell ref="C116:C117"/>
    <mergeCell ref="D116:D117"/>
    <mergeCell ref="E116:E117"/>
    <mergeCell ref="F116:F117"/>
    <mergeCell ref="G116:G117"/>
    <mergeCell ref="H116:H117"/>
    <mergeCell ref="H109:H1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2"/>
  <sheetViews>
    <sheetView zoomScalePageLayoutView="0" workbookViewId="0" topLeftCell="A12">
      <selection activeCell="A4" sqref="A4:A22"/>
    </sheetView>
  </sheetViews>
  <sheetFormatPr defaultColWidth="11.421875" defaultRowHeight="14.25" customHeight="1"/>
  <cols>
    <col min="1" max="1" width="43.00390625" style="7" bestFit="1" customWidth="1"/>
    <col min="2" max="16384" width="11.421875" style="7" customWidth="1"/>
  </cols>
  <sheetData>
    <row r="2" ht="14.25" customHeight="1">
      <c r="A2" s="94" t="s">
        <v>611</v>
      </c>
    </row>
    <row r="3" ht="14.25" customHeight="1">
      <c r="A3" s="95"/>
    </row>
    <row r="4" ht="39.75" customHeight="1">
      <c r="A4" s="4" t="s">
        <v>41</v>
      </c>
    </row>
    <row r="5" ht="39.75" customHeight="1">
      <c r="A5" s="4" t="s">
        <v>92</v>
      </c>
    </row>
    <row r="6" ht="39.75" customHeight="1">
      <c r="A6" s="4" t="s">
        <v>95</v>
      </c>
    </row>
    <row r="7" ht="39.75" customHeight="1">
      <c r="A7" s="4" t="s">
        <v>131</v>
      </c>
    </row>
    <row r="8" ht="39.75" customHeight="1">
      <c r="A8" s="4" t="s">
        <v>172</v>
      </c>
    </row>
    <row r="9" ht="39.75" customHeight="1">
      <c r="A9" s="4" t="s">
        <v>187</v>
      </c>
    </row>
    <row r="10" ht="33.75" customHeight="1">
      <c r="A10" s="4" t="s">
        <v>219</v>
      </c>
    </row>
    <row r="11" ht="24.75" customHeight="1">
      <c r="A11" s="4" t="s">
        <v>324</v>
      </c>
    </row>
    <row r="12" ht="24.75" customHeight="1">
      <c r="A12" s="4" t="s">
        <v>346</v>
      </c>
    </row>
    <row r="13" ht="24.75" customHeight="1">
      <c r="A13" s="4" t="s">
        <v>403</v>
      </c>
    </row>
    <row r="14" ht="24.75" customHeight="1">
      <c r="A14" s="4" t="s">
        <v>441</v>
      </c>
    </row>
    <row r="15" ht="24.75" customHeight="1">
      <c r="A15" s="4" t="s">
        <v>462</v>
      </c>
    </row>
    <row r="16" ht="24.75" customHeight="1">
      <c r="A16" s="4" t="s">
        <v>481</v>
      </c>
    </row>
    <row r="17" ht="24.75" customHeight="1">
      <c r="A17" s="4" t="s">
        <v>537</v>
      </c>
    </row>
    <row r="18" ht="24.75" customHeight="1">
      <c r="A18" s="4" t="s">
        <v>546</v>
      </c>
    </row>
    <row r="19" ht="24.75" customHeight="1">
      <c r="A19" s="4" t="s">
        <v>560</v>
      </c>
    </row>
    <row r="20" ht="24.75" customHeight="1">
      <c r="A20" s="7" t="s">
        <v>571</v>
      </c>
    </row>
    <row r="21" ht="24.75" customHeight="1">
      <c r="A21" s="7" t="s">
        <v>591</v>
      </c>
    </row>
    <row r="22" ht="24.75" customHeight="1">
      <c r="A22" s="4" t="s">
        <v>600</v>
      </c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</sheetData>
  <sheetProtection/>
  <mergeCells count="1">
    <mergeCell ref="A2:A3"/>
  </mergeCells>
  <printOptions/>
  <pageMargins left="0.7" right="0.7" top="0.75" bottom="0.75" header="0.3" footer="0.3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DEP. DE PLANEACION</dc:creator>
  <cp:keywords/>
  <dc:description/>
  <cp:lastModifiedBy>Nuevas Tecnologias</cp:lastModifiedBy>
  <dcterms:created xsi:type="dcterms:W3CDTF">2016-02-29T22:51:13Z</dcterms:created>
  <dcterms:modified xsi:type="dcterms:W3CDTF">2023-08-10T03:03:16Z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0x01010077A8BEAB6C576646AAC341BC234CF7ED</vt:lpwstr>
  </property>
</Properties>
</file>